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uno - Diploma" sheetId="1" r:id="rId4"/>
  </sheets>
  <definedNames/>
  <calcPr/>
  <extLst>
    <ext uri="GoogleSheetsCustomDataVersion2">
      <go:sheetsCustomData xmlns:go="http://customooxmlschemas.google.com/" r:id="rId5" roundtripDataChecksum="/Fay5Li4AQ73ZqrPTUQzci3XCHgh/Wmr03s2M2TKyQU="/>
    </ext>
  </extLst>
</workbook>
</file>

<file path=xl/sharedStrings.xml><?xml version="1.0" encoding="utf-8"?>
<sst xmlns="http://schemas.openxmlformats.org/spreadsheetml/2006/main" count="1630" uniqueCount="779">
  <si>
    <r>
      <rPr>
        <rFont val="Times New Roman"/>
        <b/>
        <color rgb="FF674EA7"/>
        <sz val="15.0"/>
      </rPr>
      <t xml:space="preserve">                     Planilha para Expedição de Diploma </t>
    </r>
    <r>
      <rPr>
        <rFont val="Times New Roman"/>
        <b/>
        <i/>
        <color rgb="FF674EA7"/>
        <sz val="15.0"/>
      </rPr>
      <t xml:space="preserve">Stricto sensu </t>
    </r>
    <r>
      <rPr>
        <rFont val="Times New Roman"/>
        <b/>
        <color rgb="FF674EA7"/>
        <sz val="15.0"/>
      </rPr>
      <t>– FLUXO ANTIGO</t>
    </r>
  </si>
  <si>
    <t>PROGRAMA / NÍVEL</t>
  </si>
  <si>
    <t>NOME DO(A) EGRESSO(A)</t>
  </si>
  <si>
    <r>
      <rPr>
        <rFont val="Times New Roman"/>
        <b/>
        <color rgb="FF000000"/>
        <sz val="9.0"/>
      </rPr>
      <t xml:space="preserve">NOME DO CURSO </t>
    </r>
    <r>
      <rPr>
        <rFont val="Times New Roman"/>
        <b/>
        <color rgb="FFFF0000"/>
        <sz val="9.0"/>
      </rPr>
      <t>(preenchimento automático)</t>
    </r>
  </si>
  <si>
    <t>SEMESTRE DA DEFESA</t>
  </si>
  <si>
    <t>ANO DA DEFESA</t>
  </si>
  <si>
    <t>DIA COLAÇÃO</t>
  </si>
  <si>
    <t>MÊS COLAÇÃO</t>
  </si>
  <si>
    <t>ANO COLAÇÃO</t>
  </si>
  <si>
    <t>TITULAÇÃO</t>
  </si>
  <si>
    <t>TIPO DE DOCUMENTO</t>
  </si>
  <si>
    <t>NÚMERO DO DOCUMENTO</t>
  </si>
  <si>
    <t>ÓRGÃO EXPEDIDOR-ESTADO DA EMISSÃO</t>
  </si>
  <si>
    <t>NATURAL</t>
  </si>
  <si>
    <t>DIA NASCIMENTO</t>
  </si>
  <si>
    <t>MÊS NASCIMENTO</t>
  </si>
  <si>
    <t>ANO NASCIMENTO</t>
  </si>
  <si>
    <t>NACIONALIDADE</t>
  </si>
  <si>
    <r>
      <rPr>
        <rFont val="Times New Roman"/>
        <b/>
        <color rgb="FF000000"/>
        <sz val="9.0"/>
      </rPr>
      <t xml:space="preserve">DIA DIPLOMA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</si>
  <si>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MÊS DIPLOMA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</si>
  <si>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ANO DIPLOMA </t>
    </r>
    <r>
      <rPr>
        <rFont val="Times New Roman"/>
        <b/>
        <color rgb="FFFF0000"/>
        <sz val="9.0"/>
      </rPr>
      <t>(preenchimento automático)</t>
    </r>
  </si>
  <si>
    <t>ÁREA DE CONCENTRAÇÃO</t>
  </si>
  <si>
    <r>
      <rPr>
        <rFont val="Times New Roman"/>
        <b/>
        <color rgb="FF000000"/>
        <sz val="9.0"/>
      </rPr>
      <t xml:space="preserve">PORTARIA DO CURSO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</si>
  <si>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PARECER </t>
    </r>
    <r>
      <rPr>
        <rFont val="Times New Roman"/>
        <b/>
        <color rgb="FF339966"/>
        <sz val="7.0"/>
      </rPr>
      <t>(se não houver portaria do curso)</t>
    </r>
  </si>
  <si>
    <r>
      <rPr>
        <rFont val="Times New Roman"/>
        <b/>
        <color rgb="FF000000"/>
        <sz val="9.0"/>
      </rPr>
      <t xml:space="preserve">DIA PORTARIA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</si>
  <si>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MÊS PORTARIA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</si>
  <si>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ANO PORTARIA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</si>
  <si>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DIA DOU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</si>
  <si>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MÊS DOU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</si>
  <si>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ANO DOU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</si>
  <si>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APOSTILAMENTO - parte 1 </t>
    </r>
    <r>
      <rPr>
        <rFont val="Times New Roman"/>
        <b/>
        <color rgb="FFFF0000"/>
        <sz val="9.0"/>
      </rPr>
      <t>(preenchimento automático)</t>
    </r>
  </si>
  <si>
    <r>
      <rPr>
        <rFont val="Times New Roman"/>
        <b/>
        <color rgb="FF000000"/>
        <sz val="9.0"/>
      </rPr>
      <t xml:space="preserve">APOSTILAMENTO - parte 2 </t>
    </r>
    <r>
      <rPr>
        <rFont val="Times New Roman"/>
        <b/>
        <color rgb="FFFF0000"/>
        <sz val="9.0"/>
      </rPr>
      <t>(preenchimento automático)</t>
    </r>
  </si>
  <si>
    <t>Escolha na lista suspensa</t>
  </si>
  <si>
    <t>Escolha o semestre na lista suspensa</t>
  </si>
  <si>
    <t>Escolha o ano na lista suspensa</t>
  </si>
  <si>
    <t>Escolha o dia na lista suspensa</t>
  </si>
  <si>
    <t>Escolha o mês na lista suspensa</t>
  </si>
  <si>
    <t>Escolha o título na lista suspensa</t>
  </si>
  <si>
    <t>Escolha o tipo de documento na lista suspensa</t>
  </si>
  <si>
    <t>Escolha a naturalidade na lista suspensa</t>
  </si>
  <si>
    <t>Escolha a nacionalidade na lista suspensa</t>
  </si>
  <si>
    <t xml:space="preserve"> </t>
  </si>
  <si>
    <t>INSTRUÇÕES PARA PREENCHIMENTO:</t>
  </si>
  <si>
    <t>Preencher a planilha em caixa alta (letras maiúsculas)</t>
  </si>
  <si>
    <t>Não preencher os campos de preenchimento automático (campos em cinza)</t>
  </si>
  <si>
    <t>Em caso de ausência de colação, preencher campos relativos à colação com "-" (sem as aspas)</t>
  </si>
  <si>
    <t>No preenchimento do número da identidade, escrever numeração exatamente como consta no documento do(a) egresso(a). Com pontos, hífens, espaços, letras, etc.</t>
  </si>
  <si>
    <t>No preenchimento do passaporte, inserir letras e números</t>
  </si>
  <si>
    <t>No campo ÓRGÃO EXPEDIDOR, preencher conforme exemplo a seguir: SDS-PE</t>
  </si>
  <si>
    <t>Planilha atualizada em 08/09/2025</t>
  </si>
  <si>
    <t>semestre</t>
  </si>
  <si>
    <t>dia colação</t>
  </si>
  <si>
    <t>mês colação</t>
  </si>
  <si>
    <t>ano defesa / colação / nascimento</t>
  </si>
  <si>
    <t>título</t>
  </si>
  <si>
    <t>Natural</t>
  </si>
  <si>
    <t>dia nasc</t>
  </si>
  <si>
    <t>tipo documento</t>
  </si>
  <si>
    <t>mês nasc</t>
  </si>
  <si>
    <t>nacionalidade</t>
  </si>
  <si>
    <t>CURSO</t>
  </si>
  <si>
    <t>Nº PORTARIA</t>
  </si>
  <si>
    <t>PARECER</t>
  </si>
  <si>
    <t>DIA PORTARIA</t>
  </si>
  <si>
    <t>MÊS PORTARIA</t>
  </si>
  <si>
    <t>ANO PORTARIA</t>
  </si>
  <si>
    <t>DIA DOU</t>
  </si>
  <si>
    <t>MÊS DOU</t>
  </si>
  <si>
    <t>ANO DOU</t>
  </si>
  <si>
    <t>APOSTILAMENTO - parte 1</t>
  </si>
  <si>
    <t xml:space="preserve">APOSTILAMENTO - parte 2 </t>
  </si>
  <si>
    <t>1º</t>
  </si>
  <si>
    <t>-</t>
  </si>
  <si>
    <t>MESTRE</t>
  </si>
  <si>
    <t>ACRE</t>
  </si>
  <si>
    <t>01</t>
  </si>
  <si>
    <t>de cédula de identidade nº</t>
  </si>
  <si>
    <t>JANEIRO</t>
  </si>
  <si>
    <t>BRASILEIRA</t>
  </si>
  <si>
    <t>ADMINISTRAÇÃO (Acadêmico)</t>
  </si>
  <si>
    <t>ADMINISTRAÇÃO</t>
  </si>
  <si>
    <t>Nº 398/2025 DO MEC</t>
  </si>
  <si>
    <t>29</t>
  </si>
  <si>
    <t>05</t>
  </si>
  <si>
    <t>2025</t>
  </si>
  <si>
    <t>02</t>
  </si>
  <si>
    <t>06</t>
  </si>
  <si>
    <t>2º</t>
  </si>
  <si>
    <t>MESTRA</t>
  </si>
  <si>
    <t>ALAGOAS</t>
  </si>
  <si>
    <t>do passaporte nº</t>
  </si>
  <si>
    <t>FEVEREIRO</t>
  </si>
  <si>
    <t>AFEGÃ</t>
  </si>
  <si>
    <t>ADMINISTRAÇÃO (Profissional)</t>
  </si>
  <si>
    <t>Nº 609/2019 DO MEC</t>
  </si>
  <si>
    <t>14</t>
  </si>
  <si>
    <t>03</t>
  </si>
  <si>
    <t>2019</t>
  </si>
  <si>
    <t>18</t>
  </si>
  <si>
    <t>2024</t>
  </si>
  <si>
    <t>DOUTOR</t>
  </si>
  <si>
    <t>AMAPÁ</t>
  </si>
  <si>
    <t>do RNE nº</t>
  </si>
  <si>
    <t>MARÇO</t>
  </si>
  <si>
    <t>ALBANESA</t>
  </si>
  <si>
    <t>ANTROPOLOGIA</t>
  </si>
  <si>
    <t>2023</t>
  </si>
  <si>
    <t>DOUTORA</t>
  </si>
  <si>
    <t>AMAZONAS</t>
  </si>
  <si>
    <t>04</t>
  </si>
  <si>
    <t>do CPF nº</t>
  </si>
  <si>
    <t>ABRIL</t>
  </si>
  <si>
    <t>ALEMÃ</t>
  </si>
  <si>
    <t>ARQUEOLOGIA</t>
  </si>
  <si>
    <t>2022</t>
  </si>
  <si>
    <t>BAHIA</t>
  </si>
  <si>
    <t>MAIO</t>
  </si>
  <si>
    <t>AMERICANA</t>
  </si>
  <si>
    <t>ARTES VISUAIS</t>
  </si>
  <si>
    <t>APOSTILA: Curso em forma associativa, designado como Mestrado em Artes Visuais, tendo como instituição coordenadora a Universidade Federal da Paraíba (UFPB) e a Universidade Federal de Pernambuco (UFPE) como instituição associada,</t>
  </si>
  <si>
    <t>nos termos da Portaria CAPES nº 99/2025 de 17/04/2025, publicada no D.O.U. de 23/04/2025.</t>
  </si>
  <si>
    <t>2021</t>
  </si>
  <si>
    <t>CEARÁ</t>
  </si>
  <si>
    <t>JUNHO</t>
  </si>
  <si>
    <t>ANDORRANA</t>
  </si>
  <si>
    <t>BIOLOGIA ANIMAL</t>
  </si>
  <si>
    <t>2020</t>
  </si>
  <si>
    <t>DISTRITO FEDERAL</t>
  </si>
  <si>
    <t>07</t>
  </si>
  <si>
    <t>JULHO</t>
  </si>
  <si>
    <t>ANGOLANA</t>
  </si>
  <si>
    <t>BIOLOGIA APLICADA À SAÚDE</t>
  </si>
  <si>
    <t>ESPÍRITO SANTO</t>
  </si>
  <si>
    <t>08</t>
  </si>
  <si>
    <t>AGOSTO</t>
  </si>
  <si>
    <t>ANTIGUANA</t>
  </si>
  <si>
    <t>BIOLOGIA DE FUNGOS</t>
  </si>
  <si>
    <t>2018</t>
  </si>
  <si>
    <t>GOIÁS</t>
  </si>
  <si>
    <t>09</t>
  </si>
  <si>
    <t>SETEMBRO</t>
  </si>
  <si>
    <t>ARGELINA</t>
  </si>
  <si>
    <t>BIOLOGIA VEGETAL</t>
  </si>
  <si>
    <t>2017</t>
  </si>
  <si>
    <t>MARANHÃO</t>
  </si>
  <si>
    <t>OUTUBRO</t>
  </si>
  <si>
    <t>ARGENTINA</t>
  </si>
  <si>
    <t>BIOQUÍMICA E FISIOLOGIA</t>
  </si>
  <si>
    <t>2016</t>
  </si>
  <si>
    <t>MATO GROSSO</t>
  </si>
  <si>
    <t>NOVEMBRO</t>
  </si>
  <si>
    <t>ARMÊNIA</t>
  </si>
  <si>
    <t>BIOTECNOLOGIA</t>
  </si>
  <si>
    <t>2015</t>
  </si>
  <si>
    <t>MATO GROSSO DO SUL</t>
  </si>
  <si>
    <t>DEZEMBRO</t>
  </si>
  <si>
    <t>AUSTRALIANA</t>
  </si>
  <si>
    <t>BIOTECNOLOGIA – RENORBIO</t>
  </si>
  <si>
    <t>APOSTILA: Curso em forma associativa, designado como Doutorado em Biotecnologia – Rede RENORBIO, tendo como instituição coordenadora a Universidade Federal de Alagoas (UFAL),</t>
  </si>
  <si>
    <t>2014</t>
  </si>
  <si>
    <t>MINAS GERAIS</t>
  </si>
  <si>
    <t>AUSTRÍACA</t>
  </si>
  <si>
    <t>CIÊNCIA DA INFORMAÇÃO</t>
  </si>
  <si>
    <t>2013</t>
  </si>
  <si>
    <t>PARÁ</t>
  </si>
  <si>
    <t>AZERBAIJANA</t>
  </si>
  <si>
    <t>CIÊNCIA DE MATERIAIS</t>
  </si>
  <si>
    <t>2012</t>
  </si>
  <si>
    <t>PARAÍBA</t>
  </si>
  <si>
    <t>BAHAMENSE</t>
  </si>
  <si>
    <t>CIÊNCIA POLÍTICA</t>
  </si>
  <si>
    <t>2011</t>
  </si>
  <si>
    <t>PARANÁ</t>
  </si>
  <si>
    <t>BARBADIANA</t>
  </si>
  <si>
    <t>CIÊNCIAS BIOLÓGICAS</t>
  </si>
  <si>
    <t>2010</t>
  </si>
  <si>
    <t>PERNAMBUCO</t>
  </si>
  <si>
    <t>BECHUANA</t>
  </si>
  <si>
    <t>CIÊNCIAS CONTÁBEIS</t>
  </si>
  <si>
    <t>Nº 901/2024 DO MEC</t>
  </si>
  <si>
    <t>2009</t>
  </si>
  <si>
    <t>PIAUÍ</t>
  </si>
  <si>
    <t>BELGA</t>
  </si>
  <si>
    <t>CIÊNCIAS DA COMPUTAÇÃO (Acadêmico)</t>
  </si>
  <si>
    <t>CIÊNCIAS DA COMPUTAÇÃO</t>
  </si>
  <si>
    <t>2008</t>
  </si>
  <si>
    <t>RIO DE JANEIRO</t>
  </si>
  <si>
    <t>BELIZENHA</t>
  </si>
  <si>
    <t>CIÊNCIAS DA COMPUTAÇÃO (Profissional)</t>
  </si>
  <si>
    <t>2007</t>
  </si>
  <si>
    <t>RIO GRANDE DO NORTE</t>
  </si>
  <si>
    <t>BENGALESA</t>
  </si>
  <si>
    <t>2006</t>
  </si>
  <si>
    <t>RIO GRANDE DO SUL</t>
  </si>
  <si>
    <t>BENINENSE</t>
  </si>
  <si>
    <t>CIÊNCIAS FARMACÊUTICAS</t>
  </si>
  <si>
    <t>2005</t>
  </si>
  <si>
    <t>RONDÔNIA</t>
  </si>
  <si>
    <t>BIELO-RUSSA</t>
  </si>
  <si>
    <t>CIÊNCIAS GEODÉSICAS E TECNOLOGIAS DA GEOINFORMAÇÃO</t>
  </si>
  <si>
    <t>2004</t>
  </si>
  <si>
    <t>RORAIMA</t>
  </si>
  <si>
    <t>BIRMANESA</t>
  </si>
  <si>
    <t>CIRURGIA</t>
  </si>
  <si>
    <t>2003</t>
  </si>
  <si>
    <t>SANTA CATARINA</t>
  </si>
  <si>
    <t>BOLIVIANA</t>
  </si>
  <si>
    <t>COMUNICAÇÃO</t>
  </si>
  <si>
    <t>2002</t>
  </si>
  <si>
    <t>SÃO PAULO</t>
  </si>
  <si>
    <t>BÓSNIA</t>
  </si>
  <si>
    <t>DESENVOLVIMENTO E MEIO AMBIENTE (Mestrado)</t>
  </si>
  <si>
    <t>DESENVOLVIMENTO E MEIO AMBIENTE</t>
  </si>
  <si>
    <t>2001</t>
  </si>
  <si>
    <t>SERGIPE</t>
  </si>
  <si>
    <t>BRUNEANA</t>
  </si>
  <si>
    <t>DESENVOLVIMENTO E MEIO AMBIENTE (Doutorado)</t>
  </si>
  <si>
    <t>APOSTILA: A Universidade Federal de Pernambuco é instituição associada ao Curso de Doutorado em Rede em Desenvolvimento e Meio Ambiente, constando como Instituição Coordenadora, a Universidade Federal do Rio Grande do Norte (UFRN),</t>
  </si>
  <si>
    <t>2000</t>
  </si>
  <si>
    <t>TOCANTINS</t>
  </si>
  <si>
    <t>BÚLGARA</t>
  </si>
  <si>
    <t>DESENVOLVIMENTO URBANO</t>
  </si>
  <si>
    <t>1999</t>
  </si>
  <si>
    <t>AFEGANISTÃO</t>
  </si>
  <si>
    <t>BURQUINENSE</t>
  </si>
  <si>
    <t>DESIGN</t>
  </si>
  <si>
    <t>1998</t>
  </si>
  <si>
    <t>ÁFRICA DO SUL</t>
  </si>
  <si>
    <t>BURUNDINESA</t>
  </si>
  <si>
    <t>DIREITO</t>
  </si>
  <si>
    <t>1997</t>
  </si>
  <si>
    <t>ALBÂNIA</t>
  </si>
  <si>
    <t>BUTANESA</t>
  </si>
  <si>
    <t>DIREITOS HUMANOS</t>
  </si>
  <si>
    <t>1996</t>
  </si>
  <si>
    <t>ALEMANHA</t>
  </si>
  <si>
    <t>CABO-VERDIANA</t>
  </si>
  <si>
    <t>ECONOMIA (CCSA)</t>
  </si>
  <si>
    <t>ECONOMIA</t>
  </si>
  <si>
    <t>1995</t>
  </si>
  <si>
    <t>ANDORRA</t>
  </si>
  <si>
    <t>CAMARONESA</t>
  </si>
  <si>
    <t>ECONOMIA (CAA)</t>
  </si>
  <si>
    <t>1994</t>
  </si>
  <si>
    <t>ANGOLA</t>
  </si>
  <si>
    <t>CAMBOJANA</t>
  </si>
  <si>
    <t>EDUCAÇÃO</t>
  </si>
  <si>
    <t>1993</t>
  </si>
  <si>
    <t>ANTÍGUA E BARBUDA</t>
  </si>
  <si>
    <t>CANADENSE</t>
  </si>
  <si>
    <t>EDUCAÇÃO BÁSICA</t>
  </si>
  <si>
    <t>Nº 540/2020 DO MEC</t>
  </si>
  <si>
    <t>15</t>
  </si>
  <si>
    <t>17</t>
  </si>
  <si>
    <t>1992</t>
  </si>
  <si>
    <t>ARÁBIA SAUDITA</t>
  </si>
  <si>
    <t>CATARIANA</t>
  </si>
  <si>
    <t>EDUCAÇÃO CONTEMPORÂNEA</t>
  </si>
  <si>
    <t>1991</t>
  </si>
  <si>
    <t>ARGÉLIA</t>
  </si>
  <si>
    <t>CAZAQUE</t>
  </si>
  <si>
    <t>1990</t>
  </si>
  <si>
    <t>CENTRO-AFRICANA</t>
  </si>
  <si>
    <t>EDUCAÇÃO EM CIÊNCIAS E MATEMÁTICA</t>
  </si>
  <si>
    <t>1989</t>
  </si>
  <si>
    <t>CHADIANA</t>
  </si>
  <si>
    <t>EDUCAÇÃO FÍSICA</t>
  </si>
  <si>
    <t>1988</t>
  </si>
  <si>
    <t>AUSTRÁLIA</t>
  </si>
  <si>
    <t>CHILENA</t>
  </si>
  <si>
    <t>EDUCAÇÃO MATEMÁTICA E TECNOLÓGICA</t>
  </si>
  <si>
    <t>1987</t>
  </si>
  <si>
    <t>ÁUSTRIA</t>
  </si>
  <si>
    <t>CHINESA</t>
  </si>
  <si>
    <t>ENFERMAGEM</t>
  </si>
  <si>
    <t>1986</t>
  </si>
  <si>
    <t>AZERBAIJÃO</t>
  </si>
  <si>
    <t>CINGALÊS</t>
  </si>
  <si>
    <t>ENGENHARIA AEROESPACIAL</t>
  </si>
  <si>
    <t>ENGENHARIA E CIÊNCIAS AEROESPACIAIS</t>
  </si>
  <si>
    <t>1985</t>
  </si>
  <si>
    <t>BAHAMAS</t>
  </si>
  <si>
    <t>CINGAPURIANA</t>
  </si>
  <si>
    <t>ENGENHARIA BIOMÉDICA</t>
  </si>
  <si>
    <t>1984</t>
  </si>
  <si>
    <t>BANGLADESH</t>
  </si>
  <si>
    <t>CIPRIOTA</t>
  </si>
  <si>
    <t>ENGENHARIA CIVIL</t>
  </si>
  <si>
    <t>1983</t>
  </si>
  <si>
    <t>BARBADOS</t>
  </si>
  <si>
    <t>COLOMBIANA</t>
  </si>
  <si>
    <t>ENGENHARIA CIVIL E AMBIENTAL</t>
  </si>
  <si>
    <t>1982</t>
  </si>
  <si>
    <t>BELARUS</t>
  </si>
  <si>
    <t>COMORENSE</t>
  </si>
  <si>
    <t>ENGENHARIA DE PRODUÇÃO (Acadêmico – CTG)</t>
  </si>
  <si>
    <t>ENGENHARIA DE PRODUÇÃO</t>
  </si>
  <si>
    <t>1981</t>
  </si>
  <si>
    <t>BÉLGICA</t>
  </si>
  <si>
    <t>CONGOLESA</t>
  </si>
  <si>
    <t>ENGENHARIA DE PRODUÇÃO (Profissional – CTG)</t>
  </si>
  <si>
    <t>1980</t>
  </si>
  <si>
    <t>BELIZE</t>
  </si>
  <si>
    <t>COSTARRIQUENHA</t>
  </si>
  <si>
    <t>ENGENHARIA DE PRODUÇÃO (Acadêmico – CAA)</t>
  </si>
  <si>
    <t>1979</t>
  </si>
  <si>
    <t>BENIN</t>
  </si>
  <si>
    <t>CROATA</t>
  </si>
  <si>
    <t>ENGENHARIA ELÉTRICA</t>
  </si>
  <si>
    <t>1978</t>
  </si>
  <si>
    <t>BOLÍVIA</t>
  </si>
  <si>
    <t>CUBANA</t>
  </si>
  <si>
    <t>ENGENHARIA MECÂNICA</t>
  </si>
  <si>
    <t>1977</t>
  </si>
  <si>
    <t>BÓSNIA-HERZEGÓVINA</t>
  </si>
  <si>
    <t>DINAMARQUESA</t>
  </si>
  <si>
    <t>ENGENHARIA MINERAL</t>
  </si>
  <si>
    <t>Nº 656/2017 DO MEC</t>
  </si>
  <si>
    <t>22</t>
  </si>
  <si>
    <t>27</t>
  </si>
  <si>
    <t>1976</t>
  </si>
  <si>
    <t>BOTSUANA</t>
  </si>
  <si>
    <t>DJIBUTIANA</t>
  </si>
  <si>
    <t>ENGENHARIA QUÍMICA</t>
  </si>
  <si>
    <t>1975</t>
  </si>
  <si>
    <t>BRUNEI</t>
  </si>
  <si>
    <t>DOMINICANA</t>
  </si>
  <si>
    <t>ENSINO DAS CIÊNCIAS AMBIENTAIS</t>
  </si>
  <si>
    <t>APOSTILA: Curso em forma associativa, designado como Mestrado Profissional em Rede para Ensino das Ciências Ambientais (PROF-CIAMB), tendo como instituição coordenadora a Universidade de São Paulo (São Carlos - USP/SC),</t>
  </si>
  <si>
    <t>1974</t>
  </si>
  <si>
    <t>BULGÁRIA</t>
  </si>
  <si>
    <t>ENSINO DE BIOLOGIA</t>
  </si>
  <si>
    <t>APOSTILA: Curso em forma associativa, designado como Mestrado Profissional em Ensino de Biologia em Rede Nacional (PROFBIO), tendo como instituição coordenadora a Universidade Federal de Minas Gerais (UFMG),</t>
  </si>
  <si>
    <t>1973</t>
  </si>
  <si>
    <t>BURKINA FASO</t>
  </si>
  <si>
    <t>EGÍPCIA</t>
  </si>
  <si>
    <t>ENSINO DE FÍSICA</t>
  </si>
  <si>
    <t>APOSTILA: Curso em forma associativa, designado como Mestrado Nacional Profissional em Ensino de Física (PROFIS), tendo como instituição coordenadora a Sociedade Brasileira de Física (SBF),</t>
  </si>
  <si>
    <t>1972</t>
  </si>
  <si>
    <t>BURUNDI</t>
  </si>
  <si>
    <t>EMIRENSE</t>
  </si>
  <si>
    <t>ENSINO DE GEOGRAFIA</t>
  </si>
  <si>
    <t>Nº 997/2020 DO MEC</t>
  </si>
  <si>
    <t>23</t>
  </si>
  <si>
    <t>11</t>
  </si>
  <si>
    <t>24</t>
  </si>
  <si>
    <t>APOSTILA: Curso em forma associativa, designado como Mestrado Profissional em Ensino de Geografia em Rede (ProfGeo), tendo como instituição coordenadora a Universidade Federal de Santa Maria (UFSM),</t>
  </si>
  <si>
    <t>1971</t>
  </si>
  <si>
    <t>BUTÃO</t>
  </si>
  <si>
    <t>EQUATORIANA</t>
  </si>
  <si>
    <t>ENSINO DE HISTÓRIA</t>
  </si>
  <si>
    <t>APOSTILA: Programa de Pós-graduação em forma associativa, designado como Ensino de História (ProfHistória), tendo como instituição coordenadora a Universidade Federal do Rio de Janeiro (UFRJ),</t>
  </si>
  <si>
    <t>1970</t>
  </si>
  <si>
    <t>CABO VERDE</t>
  </si>
  <si>
    <t>ERITREIA</t>
  </si>
  <si>
    <t>ERGONOMIA</t>
  </si>
  <si>
    <t>1969</t>
  </si>
  <si>
    <t>CAMARÕES</t>
  </si>
  <si>
    <t>ESLOVACA</t>
  </si>
  <si>
    <t>ESTATÍSTICA</t>
  </si>
  <si>
    <t>1968</t>
  </si>
  <si>
    <t>CAMBOJA</t>
  </si>
  <si>
    <t>ESLOVENA</t>
  </si>
  <si>
    <t>FILOSOFIA / DOUTORADO ACADÊMICO (24001015046P8)</t>
  </si>
  <si>
    <t>FILOSOFIA</t>
  </si>
  <si>
    <t>APOSTILA: Curso em forma associativa, designado como Doutorado em Filosofia, tendo como instituição coordenadora a Universidade Federal da Paraíba (UFPB) e contando com a participação da Universidade Federal do Rio Grande do Norte (UFRN) e da Universidade Federal de Pernambuco (UFPE) como instituições associadas,</t>
  </si>
  <si>
    <t>1967</t>
  </si>
  <si>
    <t>CANADÁ</t>
  </si>
  <si>
    <t>ESTONIANA</t>
  </si>
  <si>
    <t>FILOSOFIA / MESTRADO ACADÊMICO (25001019071P5)</t>
  </si>
  <si>
    <t>Nº 1077/2012 DO MEC</t>
  </si>
  <si>
    <t>31</t>
  </si>
  <si>
    <t>13</t>
  </si>
  <si>
    <t>1966</t>
  </si>
  <si>
    <t>CATAR</t>
  </si>
  <si>
    <t>ETÍOPE</t>
  </si>
  <si>
    <t>FILOSOFIA / MESTRADO ACADÊMICO (25001019094P5)</t>
  </si>
  <si>
    <t>1965</t>
  </si>
  <si>
    <t>CAZAQUISTÃO</t>
  </si>
  <si>
    <t>FIJIANA</t>
  </si>
  <si>
    <t>FILOSOFIA / MESTRADO PROFISSIONAL em rede (40001016170P6)</t>
  </si>
  <si>
    <t>APOSTILA: Curso em forma associativa, designado como Mestrado Profissional em Filosofia (PROF-FILO), tendo como instituição coordenadora a Universidade Federal do Paraná (UFPR),</t>
  </si>
  <si>
    <t>1964</t>
  </si>
  <si>
    <t>CHADE</t>
  </si>
  <si>
    <t>FILIPINA</t>
  </si>
  <si>
    <t>FÍSICA</t>
  </si>
  <si>
    <t>1963</t>
  </si>
  <si>
    <t>CHILE</t>
  </si>
  <si>
    <t>FINLANDESA</t>
  </si>
  <si>
    <t>FISIOTERAPIA</t>
  </si>
  <si>
    <t>1962</t>
  </si>
  <si>
    <t>CHINA</t>
  </si>
  <si>
    <t>FRANCESA</t>
  </si>
  <si>
    <t>GENÉTICA E BIOLOGIA MOLECULAR</t>
  </si>
  <si>
    <t>1961</t>
  </si>
  <si>
    <t>CHIPRE</t>
  </si>
  <si>
    <t>GABONESA</t>
  </si>
  <si>
    <t>GEOCIÊNCIAS</t>
  </si>
  <si>
    <t>1960</t>
  </si>
  <si>
    <t>CINGAPURA</t>
  </si>
  <si>
    <t>GAMBIANA</t>
  </si>
  <si>
    <t>GEOGRAFIA</t>
  </si>
  <si>
    <t>1959</t>
  </si>
  <si>
    <t>COLÔMBIA</t>
  </si>
  <si>
    <t>GANESA</t>
  </si>
  <si>
    <t>GERONTOLOGIA</t>
  </si>
  <si>
    <t>1958</t>
  </si>
  <si>
    <t>COMORES</t>
  </si>
  <si>
    <t>GEORGIANA</t>
  </si>
  <si>
    <t>GESTÃO E ECONOMIA DA SAÚDE</t>
  </si>
  <si>
    <t>1957</t>
  </si>
  <si>
    <t>CONGO</t>
  </si>
  <si>
    <t>GRANADINA</t>
  </si>
  <si>
    <t>GESTÃO E REGULAÇÃO DE RECURSOS HÍDRICOS</t>
  </si>
  <si>
    <t>APOSTILA: Curso em forma associativa, designado como Mestrado Profissional em Rede Nacional em Gestão e Regulação de Recursos Hídricos (ProfÁgua), tendo como instituição coordenadora a Universidade Estadual Paulista Júlio de Mesquita Filho (UNESP-IS),</t>
  </si>
  <si>
    <t>1956</t>
  </si>
  <si>
    <t>CORÉIA DO NORTE</t>
  </si>
  <si>
    <t>GREGA</t>
  </si>
  <si>
    <t>GESTÃO PÚBLICA PARA O DESENVOLVIMENTO DO NORDESTE</t>
  </si>
  <si>
    <t>1955</t>
  </si>
  <si>
    <t>CORÉIA DO SUL</t>
  </si>
  <si>
    <t>GUATEMALTECA</t>
  </si>
  <si>
    <t>GESTÃO, INOVAÇÃO E CONSUMO</t>
  </si>
  <si>
    <t>1954</t>
  </si>
  <si>
    <t>COSTA DO MARFIM</t>
  </si>
  <si>
    <t>GUIANESA</t>
  </si>
  <si>
    <t>HISTÓRIA</t>
  </si>
  <si>
    <t>1953</t>
  </si>
  <si>
    <t>COSTA RICA</t>
  </si>
  <si>
    <t>GUINEENSE</t>
  </si>
  <si>
    <t>HOTELARIA E TURISMO</t>
  </si>
  <si>
    <t>1952</t>
  </si>
  <si>
    <t>CROÁCIA</t>
  </si>
  <si>
    <t>GUINÉU-EQUATORIANA</t>
  </si>
  <si>
    <t>INOVAÇÃO TERAPÊUTICA</t>
  </si>
  <si>
    <t>1951</t>
  </si>
  <si>
    <t>CUBA</t>
  </si>
  <si>
    <t>HAITIANA</t>
  </si>
  <si>
    <t>LETRAS (Acadêmico)</t>
  </si>
  <si>
    <t>LETRAS</t>
  </si>
  <si>
    <t>1950</t>
  </si>
  <si>
    <t>DINAMARCA</t>
  </si>
  <si>
    <t>HOLANDESA</t>
  </si>
  <si>
    <t>LETRAS (Profissional)</t>
  </si>
  <si>
    <t>APOSTILA: Curso em forma associativa, designado como Mestrado Profissional em Letras (PROFLETRAS), tendo como instituição coordenadora a Universidade Federal do Rio Grande do Norte (UFRN),</t>
  </si>
  <si>
    <t>1949</t>
  </si>
  <si>
    <t>DJIBUTI</t>
  </si>
  <si>
    <t>HONDURENHA</t>
  </si>
  <si>
    <t>MATEMÁTICA</t>
  </si>
  <si>
    <t>1948</t>
  </si>
  <si>
    <t>DOMINICA</t>
  </si>
  <si>
    <t>HÚNGARA</t>
  </si>
  <si>
    <t>MEDICINA TROPICAL</t>
  </si>
  <si>
    <t>1947</t>
  </si>
  <si>
    <t>EGITO</t>
  </si>
  <si>
    <t>IEMENITA</t>
  </si>
  <si>
    <t>MORFOTECNOLOGIA</t>
  </si>
  <si>
    <t>1946</t>
  </si>
  <si>
    <t>EL SALVADOR</t>
  </si>
  <si>
    <t>INDIANA</t>
  </si>
  <si>
    <t>MULTICÊNTRICO EM CIÊNCIAS FISIOLÓGICAS</t>
  </si>
  <si>
    <t>CIÊNCIAS FISIOLÓGICAS</t>
  </si>
  <si>
    <t>1945</t>
  </si>
  <si>
    <t>EMIRADOS ÁRABES UNIDOS</t>
  </si>
  <si>
    <t>INDONÉSIA</t>
  </si>
  <si>
    <t>MÚSICA</t>
  </si>
  <si>
    <t>1944</t>
  </si>
  <si>
    <t>EQUADOR</t>
  </si>
  <si>
    <t>INGLESA</t>
  </si>
  <si>
    <t>NANOTECNOLOGIA FARMACÊUTICA</t>
  </si>
  <si>
    <t>APOSTILA: Curso em forma associativa, designado como Doutorado em Nanotecnologia Farmacêutica, tendo como instituição coordenadora a Universidade Federal de Goiás (UFG),</t>
  </si>
  <si>
    <t>1943</t>
  </si>
  <si>
    <t>IRANIANA</t>
  </si>
  <si>
    <t>NEUROPSIQUIATRIA E CIÊNCIAS DO COMPORTAMENTO</t>
  </si>
  <si>
    <t>1942</t>
  </si>
  <si>
    <t>ESLOVÁQUIA</t>
  </si>
  <si>
    <t>IRAQUIANA</t>
  </si>
  <si>
    <t>NUTRIÇÃO</t>
  </si>
  <si>
    <t>1941</t>
  </si>
  <si>
    <t>ESLOVÊNIA</t>
  </si>
  <si>
    <t>IRLANDESA</t>
  </si>
  <si>
    <t>NUTRIÇÃO, ATIVIDADE FÍSICA E PLASTICIDADE FENOTÍPICA</t>
  </si>
  <si>
    <t>1940</t>
  </si>
  <si>
    <t>ESPANHA</t>
  </si>
  <si>
    <t>ISLANDESA</t>
  </si>
  <si>
    <t>OCEANOGRAFIA</t>
  </si>
  <si>
    <t>1939</t>
  </si>
  <si>
    <t>ESTADOS UNIDOS</t>
  </si>
  <si>
    <t>ISRAELENSE</t>
  </si>
  <si>
    <t>ODONTOLOGIA</t>
  </si>
  <si>
    <t>1938</t>
  </si>
  <si>
    <t>ESTÔNIA</t>
  </si>
  <si>
    <t>ITALIANA</t>
  </si>
  <si>
    <t>POLÍTICAS PÚBLICAS</t>
  </si>
  <si>
    <t>1937</t>
  </si>
  <si>
    <t>ETIÓPIA</t>
  </si>
  <si>
    <t>JAMAICANA</t>
  </si>
  <si>
    <t>PROPRIEDADE INTELECTUAL E TRANSFERÊNCIA DE TECNOLOGIA PARA INOVAÇÃO</t>
  </si>
  <si>
    <t>APOSTILA: Curso em forma associativa, designado como Mestrado Profissional em Rede Nacional em Propriedade Intelectual e Transferência de Tecnologia para Inovação (ProfNIT), tendo como instituição coordenadora a Universidade Federal de Alagoas (UFAL),</t>
  </si>
  <si>
    <t>1936</t>
  </si>
  <si>
    <t>FEDERAÇÃO RUSSA</t>
  </si>
  <si>
    <t>JAPONESA</t>
  </si>
  <si>
    <t>PSICOLOGIA</t>
  </si>
  <si>
    <t>1935</t>
  </si>
  <si>
    <t>FIJI</t>
  </si>
  <si>
    <t>JORDANIANA</t>
  </si>
  <si>
    <t>PSICOLOGIA COGNITIVA</t>
  </si>
  <si>
    <t>1934</t>
  </si>
  <si>
    <t>FILIPINAS</t>
  </si>
  <si>
    <t>KIRIBATIANA</t>
  </si>
  <si>
    <t>QUÍMICA</t>
  </si>
  <si>
    <t>1933</t>
  </si>
  <si>
    <t>FINLÂNDIA</t>
  </si>
  <si>
    <t>KUWAITIANA</t>
  </si>
  <si>
    <t>SAÚDE COLETIVA</t>
  </si>
  <si>
    <t>1932</t>
  </si>
  <si>
    <t>FRANÇA</t>
  </si>
  <si>
    <t>LAOSIANA</t>
  </si>
  <si>
    <t>SAÚDE DA COMUNICAÇÃO HUMANA (ativo)</t>
  </si>
  <si>
    <t>SAÚDE DA COMUNICAÇÃO HUMANA</t>
  </si>
  <si>
    <t>1931</t>
  </si>
  <si>
    <t>GABÃO</t>
  </si>
  <si>
    <t>LEONESA</t>
  </si>
  <si>
    <t>SAÚDE DA CRIANÇA E DO ADOLESCENTE</t>
  </si>
  <si>
    <t>1930</t>
  </si>
  <si>
    <t>GÂMBIA</t>
  </si>
  <si>
    <t>LESOTA</t>
  </si>
  <si>
    <t>SAÚDE TRANSLACIONAL</t>
  </si>
  <si>
    <t>1929</t>
  </si>
  <si>
    <t>GANA</t>
  </si>
  <si>
    <t>LETÃ</t>
  </si>
  <si>
    <t>SERVIÇO SOCIAL</t>
  </si>
  <si>
    <t>1928</t>
  </si>
  <si>
    <t>GEÓRGIA</t>
  </si>
  <si>
    <t>LIBANESA</t>
  </si>
  <si>
    <t>SOCIOLOGIA</t>
  </si>
  <si>
    <t>1927</t>
  </si>
  <si>
    <t>GRANADA</t>
  </si>
  <si>
    <t>LIBERIANA</t>
  </si>
  <si>
    <t>TECNOLOGIAS ENERGÉTICAS E NUCLEARES</t>
  </si>
  <si>
    <t>1926</t>
  </si>
  <si>
    <t>GRÉCIA</t>
  </si>
  <si>
    <t>LÍBIA</t>
  </si>
  <si>
    <t>1925</t>
  </si>
  <si>
    <t>GUATEMALA</t>
  </si>
  <si>
    <t>LIECHTENSTEINIENSE</t>
  </si>
  <si>
    <t>1924</t>
  </si>
  <si>
    <t>GUIANA</t>
  </si>
  <si>
    <t>LITUANA</t>
  </si>
  <si>
    <t>BIOFÍSICA (descredenciado)</t>
  </si>
  <si>
    <t>BIOFÍSICA</t>
  </si>
  <si>
    <t>Nº 132/1999 DO MEC</t>
  </si>
  <si>
    <t>1923</t>
  </si>
  <si>
    <t>GUINÉ-BISSAU</t>
  </si>
  <si>
    <t>LUXEMBURGUESA</t>
  </si>
  <si>
    <t>BIOTECNOLOGIA DE PRODUTOS BIOATIVOS (descredenciado)</t>
  </si>
  <si>
    <t>BIOTECNOLOGIA DE PRODUTOS BIOATIVOS</t>
  </si>
  <si>
    <t>Nº 2530/2002 DO MEC</t>
  </si>
  <si>
    <t>1922</t>
  </si>
  <si>
    <t>GUINÉ-EQUATORIAL</t>
  </si>
  <si>
    <t>MACEDÔNIA</t>
  </si>
  <si>
    <t>CIÊNCIAS DA SAÚDE (descredenciado)</t>
  </si>
  <si>
    <t>CIÊNCIAS DA SAÚDE</t>
  </si>
  <si>
    <t>1921</t>
  </si>
  <si>
    <t>HAITI</t>
  </si>
  <si>
    <t>MALAIA</t>
  </si>
  <si>
    <t>FISIOLOGIA (descredenciado)</t>
  </si>
  <si>
    <t>FISIOLOGIA</t>
  </si>
  <si>
    <t>Nº 2878/2005 DO MEC</t>
  </si>
  <si>
    <t>1920</t>
  </si>
  <si>
    <t>HOLANDA</t>
  </si>
  <si>
    <t>MALAUIANA</t>
  </si>
  <si>
    <t>MATEMÁTICA COMPUTACIONAL (descredenciado)</t>
  </si>
  <si>
    <t>MATEMÁTICA COMPUTACIONAL</t>
  </si>
  <si>
    <t>1919</t>
  </si>
  <si>
    <t>HONDURAS</t>
  </si>
  <si>
    <t>MALDIVA</t>
  </si>
  <si>
    <t>PATOLOGIA (descredenciado)</t>
  </si>
  <si>
    <t>PATOLOGIA</t>
  </si>
  <si>
    <t>1918</t>
  </si>
  <si>
    <t>HUNGRIA</t>
  </si>
  <si>
    <t>MALGACHE</t>
  </si>
  <si>
    <t>SAÚDE DA COMUNICAÇÃO HUMANA (descredenciado)</t>
  </si>
  <si>
    <t>Nº 1331/2012 DO MEC</t>
  </si>
  <si>
    <t>1917</t>
  </si>
  <si>
    <t>IÉMEN</t>
  </si>
  <si>
    <t>MALINESA</t>
  </si>
  <si>
    <t>SAÚDE HUMANA E MEIO AMBIENTE (descredenciado)</t>
  </si>
  <si>
    <t>SAÚDE HUMANA E MEIO AMBIENTE</t>
  </si>
  <si>
    <t>1916</t>
  </si>
  <si>
    <t>ILHAS MARSHALL</t>
  </si>
  <si>
    <t>MALTESA</t>
  </si>
  <si>
    <t>1915</t>
  </si>
  <si>
    <t>ILHAS SALOMÃO</t>
  </si>
  <si>
    <t>MARFINENSE</t>
  </si>
  <si>
    <t>1914</t>
  </si>
  <si>
    <t>ÍNDIA</t>
  </si>
  <si>
    <t>MARROQUINA</t>
  </si>
  <si>
    <t>1913</t>
  </si>
  <si>
    <t>MARSHALINA</t>
  </si>
  <si>
    <t>1912</t>
  </si>
  <si>
    <t>IRÃ</t>
  </si>
  <si>
    <t>MAURICIANA</t>
  </si>
  <si>
    <t>1911</t>
  </si>
  <si>
    <t>IRAQUE</t>
  </si>
  <si>
    <t>MAURITANA</t>
  </si>
  <si>
    <t>1910</t>
  </si>
  <si>
    <t>IRLANDA</t>
  </si>
  <si>
    <t>MEXICANA</t>
  </si>
  <si>
    <t>1909</t>
  </si>
  <si>
    <t>ISLÂNDIA</t>
  </si>
  <si>
    <t>MICRONÉSIA</t>
  </si>
  <si>
    <t>1908</t>
  </si>
  <si>
    <t>ISRAEL</t>
  </si>
  <si>
    <t>MOÇAMBICANA</t>
  </si>
  <si>
    <t>1907</t>
  </si>
  <si>
    <t>ITÁLIA</t>
  </si>
  <si>
    <t>MOLDÁVIA</t>
  </si>
  <si>
    <t>1906</t>
  </si>
  <si>
    <t>JAMAICA</t>
  </si>
  <si>
    <t>MONEGASCA</t>
  </si>
  <si>
    <t>1905</t>
  </si>
  <si>
    <t>JAPÃO</t>
  </si>
  <si>
    <t>MONGOL</t>
  </si>
  <si>
    <t>1904</t>
  </si>
  <si>
    <t>JORDÂNIA</t>
  </si>
  <si>
    <t>MONTENEGRINA</t>
  </si>
  <si>
    <t>1903</t>
  </si>
  <si>
    <t>KIRIBATI</t>
  </si>
  <si>
    <t>NAMIBIANA</t>
  </si>
  <si>
    <t>1902</t>
  </si>
  <si>
    <t>KUWAIT</t>
  </si>
  <si>
    <t>NAURUANA</t>
  </si>
  <si>
    <t>1901</t>
  </si>
  <si>
    <t>LAOS</t>
  </si>
  <si>
    <t>NEOZELANDESA</t>
  </si>
  <si>
    <t>1900</t>
  </si>
  <si>
    <t>LESOTO</t>
  </si>
  <si>
    <t>NEPALESA</t>
  </si>
  <si>
    <t>LETÔNIA</t>
  </si>
  <si>
    <t>NICARAGUENSE</t>
  </si>
  <si>
    <t>LÍBANO</t>
  </si>
  <si>
    <t>NIGERIANA</t>
  </si>
  <si>
    <t>LIBÉRIA</t>
  </si>
  <si>
    <t>NIGERINA</t>
  </si>
  <si>
    <t>NORTE-COREANA</t>
  </si>
  <si>
    <t>LIECHTENSTEIN</t>
  </si>
  <si>
    <t>NORUEGUESA</t>
  </si>
  <si>
    <t>LITUÂNIA</t>
  </si>
  <si>
    <t>ESPANHOLA</t>
  </si>
  <si>
    <t>LUXEMBURGO</t>
  </si>
  <si>
    <t>OMANI</t>
  </si>
  <si>
    <t>PALAUENSE</t>
  </si>
  <si>
    <t>MADAGASCAR</t>
  </si>
  <si>
    <t>PANAMENHA</t>
  </si>
  <si>
    <t>MALÁSIA</t>
  </si>
  <si>
    <t>PAPUÁSIA</t>
  </si>
  <si>
    <t>MALAUÍ</t>
  </si>
  <si>
    <t>PAQUISTANESA</t>
  </si>
  <si>
    <t>MALDIVAS</t>
  </si>
  <si>
    <t>PARAGUAIA</t>
  </si>
  <si>
    <t>MALI</t>
  </si>
  <si>
    <t>PERUANA</t>
  </si>
  <si>
    <t>MALTA</t>
  </si>
  <si>
    <t>POLONESA</t>
  </si>
  <si>
    <t>MARROCOS</t>
  </si>
  <si>
    <t>PORTUGUESA</t>
  </si>
  <si>
    <t>MAURÍCIO</t>
  </si>
  <si>
    <t>QUENIANA</t>
  </si>
  <si>
    <t>MAURITÂNIA</t>
  </si>
  <si>
    <t>ROMENA</t>
  </si>
  <si>
    <t>MÉXICO</t>
  </si>
  <si>
    <t>RUANDESA</t>
  </si>
  <si>
    <t>MIANMAR</t>
  </si>
  <si>
    <t>RUSSA</t>
  </si>
  <si>
    <t>SALOMÔNICA</t>
  </si>
  <si>
    <t>MOÇAMBIQUE</t>
  </si>
  <si>
    <t>SALVADORENHA</t>
  </si>
  <si>
    <t>SAMARINESA</t>
  </si>
  <si>
    <t>MÔNACO</t>
  </si>
  <si>
    <t>SAMOANA</t>
  </si>
  <si>
    <t>MONGÓLIA</t>
  </si>
  <si>
    <t>SANTA-LUCENSE</t>
  </si>
  <si>
    <t>MONTENEGRO</t>
  </si>
  <si>
    <t>SANTOMENSE</t>
  </si>
  <si>
    <t>NAMÍBIA</t>
  </si>
  <si>
    <t>SÃO-CRISTOVENSE</t>
  </si>
  <si>
    <t>NAURU</t>
  </si>
  <si>
    <t>SÃO-VICENTINA</t>
  </si>
  <si>
    <t>NEPAL</t>
  </si>
  <si>
    <t>SAUDITA</t>
  </si>
  <si>
    <t>NICARÁGUA</t>
  </si>
  <si>
    <t>SEICHELENSE</t>
  </si>
  <si>
    <t>NÍGER</t>
  </si>
  <si>
    <t>SENEGALESA</t>
  </si>
  <si>
    <t>NIGÉRIA</t>
  </si>
  <si>
    <t>SÉRVIA</t>
  </si>
  <si>
    <t>NORUEGA</t>
  </si>
  <si>
    <t>SÍRIA</t>
  </si>
  <si>
    <t>NOVA ZELÂNDIA</t>
  </si>
  <si>
    <t>SOMALI</t>
  </si>
  <si>
    <t>OMÃ</t>
  </si>
  <si>
    <t>SUDANESA</t>
  </si>
  <si>
    <t>PALAU</t>
  </si>
  <si>
    <t>SUECA</t>
  </si>
  <si>
    <t>PANAMÁ</t>
  </si>
  <si>
    <t>SUÍÇA</t>
  </si>
  <si>
    <t>PAPUA NOVA GUINÉ</t>
  </si>
  <si>
    <t>SUL-AFRICANA</t>
  </si>
  <si>
    <t>PAQUISTÃO</t>
  </si>
  <si>
    <t>SUL-COREANA</t>
  </si>
  <si>
    <t>PARAGUAI</t>
  </si>
  <si>
    <t>SURINAMESA</t>
  </si>
  <si>
    <t>PERU</t>
  </si>
  <si>
    <t>TAILANDESA</t>
  </si>
  <si>
    <t>POLÔNIA</t>
  </si>
  <si>
    <t>TAJIQUE</t>
  </si>
  <si>
    <t>PORTUGAL</t>
  </si>
  <si>
    <t>TANZANIANA</t>
  </si>
  <si>
    <t>QUÊNIA</t>
  </si>
  <si>
    <t>TCHECA</t>
  </si>
  <si>
    <t>REINO UNIDO</t>
  </si>
  <si>
    <t>TIMORENSE</t>
  </si>
  <si>
    <t>REPÚBLICA CENTRO-AFRICANA</t>
  </si>
  <si>
    <t>TOGOLESA</t>
  </si>
  <si>
    <t>REPÚBLICA DOMINICANA</t>
  </si>
  <si>
    <t>TONGANESA</t>
  </si>
  <si>
    <t>REPÚBLICA TCHECA</t>
  </si>
  <si>
    <t>TRINITINA</t>
  </si>
  <si>
    <t>ROMÊNIA</t>
  </si>
  <si>
    <t>TUNISIANA</t>
  </si>
  <si>
    <t>RUANDA</t>
  </si>
  <si>
    <t>TURCA</t>
  </si>
  <si>
    <t>SAMOA</t>
  </si>
  <si>
    <t>TURCOMANA</t>
  </si>
  <si>
    <t>SAN MARINO</t>
  </si>
  <si>
    <t>TUVALUANA</t>
  </si>
  <si>
    <t>SANTA LÚCIA</t>
  </si>
  <si>
    <t>UCRANIANA</t>
  </si>
  <si>
    <t>SÃO CRISTÓVÃO E NÉVIS</t>
  </si>
  <si>
    <t>UGANDENSE</t>
  </si>
  <si>
    <t>SÃO TOMÉ E PRÍNCIPE</t>
  </si>
  <si>
    <t>URUGUAIA</t>
  </si>
  <si>
    <t>SÃO VICENTE E GRANADINAS</t>
  </si>
  <si>
    <t>UZBEQUE</t>
  </si>
  <si>
    <t>SEICHELES</t>
  </si>
  <si>
    <t>VANUATENSE</t>
  </si>
  <si>
    <t>SENEGAL</t>
  </si>
  <si>
    <t>VENEZUELANA</t>
  </si>
  <si>
    <t>SERRA LEOA</t>
  </si>
  <si>
    <t>VIETNAMITA</t>
  </si>
  <si>
    <t>ZAMBIANA</t>
  </si>
  <si>
    <t>ZIMBABUANA</t>
  </si>
  <si>
    <t>SOMÁLIA</t>
  </si>
  <si>
    <t>SRI LANKA</t>
  </si>
  <si>
    <t>SUAZILÂNDIA</t>
  </si>
  <si>
    <t>SUDÃO</t>
  </si>
  <si>
    <t>SUÉCIA</t>
  </si>
  <si>
    <t>SURINAME</t>
  </si>
  <si>
    <t>TAILÂNDIA</t>
  </si>
  <si>
    <t>TAJIQUISTÃO</t>
  </si>
  <si>
    <t>TANZÂNIA</t>
  </si>
  <si>
    <t>TIMOR LESTE</t>
  </si>
  <si>
    <t>TOGO</t>
  </si>
  <si>
    <t>TONGA</t>
  </si>
  <si>
    <t>TRINIDAD E TOBAGO</t>
  </si>
  <si>
    <t>TUNÍSIA</t>
  </si>
  <si>
    <t>TURCOMENISTÃO</t>
  </si>
  <si>
    <t>TURQUIA</t>
  </si>
  <si>
    <t>TUVALU</t>
  </si>
  <si>
    <t>UCRÂNIA</t>
  </si>
  <si>
    <t>UGANDA</t>
  </si>
  <si>
    <t>URUGUAI</t>
  </si>
  <si>
    <t>UZBEQUISTÃO</t>
  </si>
  <si>
    <t>VANUATU</t>
  </si>
  <si>
    <t>VENEZUELA</t>
  </si>
  <si>
    <t>VIETNÃ</t>
  </si>
  <si>
    <t>ZÂMBIA</t>
  </si>
  <si>
    <t>ZIMBÁBUE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</si>
</sst>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rgb="FF000000"/>
      <name val="Calibri"/>
      <scheme val="minor"/>
    </font>
    <font>
      <b/>
      <sz val="15.0"/>
      <color rgb="FF674EA7"/>
      <name val="Times New Roman"/>
    </font>
    <font/>
    <font>
      <sz val="11.0"/>
      <color theme="1"/>
      <name val="Calibri"/>
    </font>
    <font>
      <sz val="11.0"/>
      <color rgb="FF000000"/>
      <name val="Cambria"/>
    </font>
    <font>
      <sz val="11.0"/>
      <color rgb="FF000000"/>
      <name val="Calibri"/>
    </font>
    <font>
      <b/>
      <sz val="9.0"/>
      <color rgb="FFFFFFFF"/>
      <name val="Times New Roman"/>
    </font>
    <font>
      <b/>
      <sz val="9.0"/>
      <color rgb="FF000000"/>
      <name val="Times New Roman"/>
    </font>
    <font>
      <sz val="10.0"/>
      <color rgb="FF000000"/>
      <name val="Times New Roman"/>
    </font>
    <font>
      <b/>
      <sz val="11.0"/>
      <color rgb="FFFF0000"/>
      <name val="Calibri"/>
    </font>
    <font>
      <sz val="18.0"/>
      <color rgb="FFFF0000"/>
      <name val="Calibri"/>
    </font>
    <font>
      <sz val="18.0"/>
      <color rgb="FF000000"/>
      <name val="Calibri"/>
    </font>
    <font>
      <b/>
      <sz val="18.0"/>
      <color rgb="FFFF0000"/>
      <name val="Calibri"/>
    </font>
    <font>
      <sz val="28.0"/>
      <color rgb="FFFF0000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sz val="11.0"/>
      <color rgb="FF674EA7"/>
      <name val="Calibri"/>
    </font>
    <font>
      <sz val="11.0"/>
      <color rgb="FF0EB2B0"/>
      <name val="Calibri"/>
    </font>
    <font>
      <sz val="12.0"/>
      <color rgb="FF333333"/>
      <name val="Quattrocento Sans"/>
    </font>
    <font>
      <sz val="8.0"/>
      <color rgb="FF000000"/>
      <name val="Calibri"/>
    </font>
    <font>
      <b/>
      <sz val="11.0"/>
      <color rgb="FFFFFFFF"/>
      <name val="Calibri"/>
    </font>
    <font>
      <sz val="9.0"/>
      <color rgb="FF000000"/>
      <name val="Times New Roman"/>
    </font>
    <font>
      <sz val="11.0"/>
      <color rgb="FF00A933"/>
      <name val="Calibri"/>
    </font>
    <font>
      <sz val="11.0"/>
      <color rgb="FFFF0000"/>
      <name val="Calibri"/>
    </font>
    <font>
      <sz val="11.0"/>
      <color rgb="FFC9211E"/>
      <name val="Calibri"/>
    </font>
    <font>
      <sz val="11.0"/>
      <color rgb="FF80008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</fills>
  <borders count="11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2" fontId="4" numFmtId="0" xfId="0" applyFill="1" applyFont="1"/>
    <xf borderId="0" fillId="0" fontId="5" numFmtId="0" xfId="0" applyFont="1"/>
    <xf borderId="6" fillId="3" fontId="6" numFmtId="0" xfId="0" applyAlignment="1" applyBorder="1" applyFill="1" applyFont="1">
      <alignment horizontal="center" shrinkToFit="0" vertical="center" wrapText="1"/>
    </xf>
    <xf borderId="6" fillId="4" fontId="7" numFmtId="0" xfId="0" applyAlignment="1" applyBorder="1" applyFill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top" wrapText="1"/>
    </xf>
    <xf borderId="7" fillId="2" fontId="4" numFmtId="0" xfId="0" applyBorder="1" applyFont="1"/>
    <xf borderId="5" fillId="2" fontId="4" numFmtId="0" xfId="0" applyBorder="1" applyFont="1"/>
    <xf borderId="4" fillId="2" fontId="4" numFmtId="0" xfId="0" applyBorder="1" applyFont="1"/>
    <xf borderId="4" fillId="0" fontId="5" numFmtId="0" xfId="0" applyBorder="1" applyFont="1"/>
    <xf borderId="6" fillId="2" fontId="8" numFmtId="49" xfId="0" applyAlignment="1" applyBorder="1" applyFont="1" applyNumberFormat="1">
      <alignment horizontal="center" shrinkToFit="0" vertical="center" wrapText="1"/>
    </xf>
    <xf borderId="6" fillId="4" fontId="8" numFmtId="49" xfId="0" applyAlignment="1" applyBorder="1" applyFont="1" applyNumberFormat="1">
      <alignment horizontal="center" shrinkToFit="0" vertical="center" wrapText="1"/>
    </xf>
    <xf borderId="6" fillId="4" fontId="8" numFmtId="49" xfId="0" applyAlignment="1" applyBorder="1" applyFont="1" applyNumberFormat="1">
      <alignment horizontal="center" vertical="center"/>
    </xf>
    <xf borderId="6" fillId="2" fontId="8" numFmtId="49" xfId="0" applyAlignment="1" applyBorder="1" applyFont="1" applyNumberFormat="1">
      <alignment horizontal="center" vertical="center"/>
    </xf>
    <xf borderId="8" fillId="0" fontId="5" numFmtId="0" xfId="0" applyBorder="1" applyFont="1"/>
    <xf borderId="8" fillId="2" fontId="4" numFmtId="0" xfId="0" applyBorder="1" applyFont="1"/>
    <xf borderId="8" fillId="2" fontId="5" numFmtId="14" xfId="0" applyBorder="1" applyFont="1" applyNumberFormat="1"/>
    <xf borderId="8" fillId="2" fontId="5" numFmtId="0" xfId="0" applyBorder="1" applyFont="1"/>
    <xf borderId="8" fillId="2" fontId="9" numFmtId="0" xfId="0" applyBorder="1" applyFont="1"/>
    <xf borderId="4" fillId="2" fontId="10" numFmtId="0" xfId="0" applyBorder="1" applyFont="1"/>
    <xf borderId="4" fillId="2" fontId="11" numFmtId="0" xfId="0" applyBorder="1" applyFont="1"/>
    <xf borderId="4" fillId="2" fontId="11" numFmtId="14" xfId="0" applyBorder="1" applyFont="1" applyNumberFormat="1"/>
    <xf borderId="4" fillId="2" fontId="12" numFmtId="0" xfId="0" applyBorder="1" applyFont="1"/>
    <xf borderId="4" fillId="0" fontId="13" numFmtId="0" xfId="0" applyBorder="1" applyFont="1"/>
    <xf borderId="4" fillId="2" fontId="5" numFmtId="14" xfId="0" applyBorder="1" applyFont="1" applyNumberFormat="1"/>
    <xf borderId="4" fillId="2" fontId="5" numFmtId="0" xfId="0" applyBorder="1" applyFont="1"/>
    <xf borderId="4" fillId="2" fontId="9" numFmtId="0" xfId="0" applyBorder="1" applyFont="1"/>
    <xf borderId="4" fillId="2" fontId="5" numFmtId="0" xfId="0" applyAlignment="1" applyBorder="1" applyFont="1">
      <alignment horizontal="center"/>
    </xf>
    <xf borderId="4" fillId="2" fontId="5" numFmtId="14" xfId="0" applyAlignment="1" applyBorder="1" applyFont="1" applyNumberFormat="1">
      <alignment horizontal="center"/>
    </xf>
    <xf borderId="4" fillId="2" fontId="14" numFmtId="0" xfId="0" applyAlignment="1" applyBorder="1" applyFont="1">
      <alignment horizontal="center"/>
    </xf>
    <xf borderId="4" fillId="2" fontId="14" numFmtId="0" xfId="0" applyBorder="1" applyFont="1"/>
    <xf borderId="4" fillId="2" fontId="15" numFmtId="0" xfId="0" applyBorder="1" applyFont="1"/>
    <xf borderId="4" fillId="2" fontId="16" numFmtId="0" xfId="0" applyBorder="1" applyFont="1"/>
    <xf borderId="4" fillId="2" fontId="17" numFmtId="0" xfId="0" applyBorder="1" applyFont="1"/>
    <xf borderId="4" fillId="2" fontId="18" numFmtId="0" xfId="0" applyBorder="1" applyFont="1"/>
    <xf borderId="4" fillId="2" fontId="19" numFmtId="49" xfId="0" applyAlignment="1" applyBorder="1" applyFont="1" applyNumberFormat="1">
      <alignment readingOrder="0"/>
    </xf>
    <xf borderId="4" fillId="2" fontId="19" numFmtId="49" xfId="0" applyBorder="1" applyFont="1" applyNumberFormat="1"/>
    <xf borderId="9" fillId="5" fontId="20" numFmtId="49" xfId="0" applyBorder="1" applyFill="1" applyFont="1" applyNumberFormat="1"/>
    <xf borderId="9" fillId="5" fontId="20" numFmtId="49" xfId="0" applyAlignment="1" applyBorder="1" applyFont="1" applyNumberFormat="1">
      <alignment shrinkToFit="0" wrapText="1"/>
    </xf>
    <xf borderId="0" fillId="0" fontId="5" numFmtId="49" xfId="0" applyFont="1" applyNumberFormat="1"/>
    <xf borderId="4" fillId="0" fontId="5" numFmtId="49" xfId="0" applyBorder="1" applyFont="1" applyNumberFormat="1"/>
    <xf borderId="10" fillId="0" fontId="21" numFmtId="49" xfId="0" applyAlignment="1" applyBorder="1" applyFont="1" applyNumberFormat="1">
      <alignment vertical="center"/>
    </xf>
    <xf borderId="10" fillId="0" fontId="5" numFmtId="49" xfId="0" applyBorder="1" applyFont="1" applyNumberFormat="1"/>
    <xf borderId="10" fillId="0" fontId="5" numFmtId="49" xfId="0" applyAlignment="1" applyBorder="1" applyFont="1" applyNumberFormat="1">
      <alignment horizontal="center"/>
    </xf>
    <xf borderId="10" fillId="0" fontId="5" numFmtId="49" xfId="0" applyAlignment="1" applyBorder="1" applyFont="1" applyNumberFormat="1">
      <alignment horizontal="right"/>
    </xf>
    <xf borderId="10" fillId="0" fontId="5" numFmtId="49" xfId="0" applyAlignment="1" applyBorder="1" applyFont="1" applyNumberFormat="1">
      <alignment horizontal="left"/>
    </xf>
    <xf borderId="0" fillId="0" fontId="22" numFmtId="49" xfId="0" applyFont="1" applyNumberFormat="1"/>
    <xf borderId="0" fillId="0" fontId="5" numFmtId="49" xfId="0" applyAlignment="1" applyFont="1" applyNumberFormat="1">
      <alignment readingOrder="0" shrinkToFit="0" wrapText="1"/>
    </xf>
    <xf borderId="0" fillId="0" fontId="5" numFmtId="49" xfId="0" applyAlignment="1" applyFont="1" applyNumberFormat="1">
      <alignment horizontal="center" readingOrder="0" shrinkToFit="0" wrapText="1"/>
    </xf>
    <xf borderId="0" fillId="0" fontId="5" numFmtId="49" xfId="0" applyAlignment="1" applyFont="1" applyNumberFormat="1">
      <alignment readingOrder="0"/>
    </xf>
    <xf borderId="10" fillId="2" fontId="5" numFmtId="49" xfId="0" applyBorder="1" applyFont="1" applyNumberFormat="1"/>
    <xf borderId="10" fillId="2" fontId="5" numFmtId="49" xfId="0" applyAlignment="1" applyBorder="1" applyFont="1" applyNumberFormat="1">
      <alignment horizontal="center"/>
    </xf>
    <xf borderId="10" fillId="2" fontId="21" numFmtId="49" xfId="0" applyAlignment="1" applyBorder="1" applyFont="1" applyNumberFormat="1">
      <alignment vertical="center"/>
    </xf>
    <xf borderId="10" fillId="2" fontId="5" numFmtId="49" xfId="0" applyAlignment="1" applyBorder="1" applyFont="1" applyNumberFormat="1">
      <alignment horizontal="right"/>
    </xf>
    <xf borderId="0" fillId="2" fontId="5" numFmtId="49" xfId="0" applyFont="1" applyNumberFormat="1"/>
    <xf borderId="0" fillId="2" fontId="5" numFmtId="49" xfId="0" applyAlignment="1" applyFont="1" applyNumberFormat="1">
      <alignment readingOrder="0" shrinkToFit="0" wrapText="1"/>
    </xf>
    <xf borderId="0" fillId="2" fontId="5" numFmtId="49" xfId="0" applyAlignment="1" applyFont="1" applyNumberFormat="1">
      <alignment horizontal="center" readingOrder="0" shrinkToFit="0" wrapText="1"/>
    </xf>
    <xf borderId="4" fillId="2" fontId="5" numFmtId="49" xfId="0" applyBorder="1" applyFont="1" applyNumberFormat="1"/>
    <xf borderId="0" fillId="0" fontId="23" numFmtId="49" xfId="0" applyFont="1" applyNumberFormat="1"/>
    <xf borderId="0" fillId="0" fontId="23" numFmtId="49" xfId="0" applyAlignment="1" applyFont="1" applyNumberFormat="1">
      <alignment readingOrder="0"/>
    </xf>
    <xf borderId="0" fillId="2" fontId="5" numFmtId="49" xfId="0" applyAlignment="1" applyFont="1" applyNumberFormat="1">
      <alignment horizontal="center" readingOrder="0"/>
    </xf>
    <xf borderId="0" fillId="2" fontId="23" numFmtId="49" xfId="0" applyFont="1" applyNumberFormat="1"/>
    <xf borderId="0" fillId="2" fontId="5" numFmtId="49" xfId="0" applyAlignment="1" applyFont="1" applyNumberFormat="1">
      <alignment shrinkToFit="0" wrapText="1"/>
    </xf>
    <xf borderId="0" fillId="2" fontId="5" numFmtId="49" xfId="0" applyAlignment="1" applyFont="1" applyNumberFormat="1">
      <alignment horizontal="center" shrinkToFit="0" wrapText="1"/>
    </xf>
    <xf borderId="0" fillId="0" fontId="24" numFmtId="49" xfId="0" applyAlignment="1" applyFont="1" applyNumberFormat="1">
      <alignment shrinkToFit="0" wrapText="1"/>
    </xf>
    <xf borderId="0" fillId="0" fontId="25" numFmtId="49" xfId="0" applyAlignment="1" applyFont="1" applyNumberFormat="1">
      <alignment shrinkToFit="0" wrapText="1"/>
    </xf>
    <xf borderId="0" fillId="0" fontId="25" numFmtId="49" xfId="0" applyFont="1" applyNumberFormat="1"/>
    <xf borderId="0" fillId="0" fontId="25" numFmtId="49" xfId="0" applyAlignment="1" applyFont="1" applyNumberFormat="1">
      <alignment horizontal="center" shrinkToFit="0" wrapText="1"/>
    </xf>
    <xf borderId="0" fillId="0" fontId="23" numFmtId="49" xfId="0" applyAlignment="1" applyFont="1" applyNumberFormat="1">
      <alignment shrinkToFit="0" wrapText="1"/>
    </xf>
    <xf borderId="0" fillId="2" fontId="25" numFmtId="49" xfId="0" applyAlignment="1" applyFont="1" applyNumberFormat="1">
      <alignment shrinkToFit="0" wrapText="1"/>
    </xf>
    <xf borderId="0" fillId="2" fontId="25" numFmtId="49" xfId="0" applyFont="1" applyNumberFormat="1"/>
    <xf borderId="0" fillId="2" fontId="25" numFmtId="49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0</xdr:rowOff>
    </xdr:from>
    <xdr:ext cx="876300" cy="5905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86"/>
    <col customWidth="1" min="2" max="2" width="36.57"/>
    <col customWidth="1" min="3" max="3" width="23.86"/>
    <col customWidth="1" min="4" max="4" width="11.43"/>
    <col customWidth="1" min="5" max="5" width="14.86"/>
    <col customWidth="1" min="6" max="6" width="11.57"/>
    <col customWidth="1" min="7" max="8" width="11.14"/>
    <col customWidth="1" min="9" max="9" width="13.14"/>
    <col customWidth="1" min="10" max="10" width="25.43"/>
    <col customWidth="1" min="11" max="11" width="14.0"/>
    <col customWidth="1" min="12" max="12" width="19.0"/>
    <col customWidth="1" min="13" max="13" width="11.43"/>
    <col customWidth="1" min="14" max="14" width="14.71"/>
    <col customWidth="1" min="15" max="15" width="13.57"/>
    <col customWidth="1" min="16" max="16" width="15.14"/>
    <col customWidth="1" min="17" max="17" width="19.29"/>
    <col customWidth="1" min="19" max="19" width="18.29"/>
    <col customWidth="1" min="20" max="20" width="79.86"/>
    <col customWidth="1" min="21" max="21" width="42.43"/>
    <col customWidth="1" min="22" max="22" width="22.0"/>
    <col customWidth="1" min="23" max="23" width="10.71"/>
    <col customWidth="1" min="24" max="29" width="12.57"/>
    <col customWidth="1" min="30" max="31" width="16.57"/>
    <col customWidth="1" min="32" max="32" width="14.71"/>
    <col customWidth="1" min="33" max="48" width="8.0"/>
  </cols>
  <sheetData>
    <row r="1" ht="4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4"/>
      <c r="AC1" s="4"/>
      <c r="AD1" s="4"/>
      <c r="AE1" s="4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7"/>
      <c r="AX1" s="7"/>
      <c r="AY1" s="7"/>
    </row>
    <row r="2" ht="42.75" customHeight="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8" t="s">
        <v>21</v>
      </c>
      <c r="V2" s="9" t="s">
        <v>22</v>
      </c>
      <c r="W2" s="10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11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3"/>
      <c r="AW2" s="14"/>
      <c r="AX2" s="14"/>
      <c r="AY2" s="14"/>
    </row>
    <row r="3" ht="51.0" customHeight="1">
      <c r="A3" s="15" t="s">
        <v>32</v>
      </c>
      <c r="B3" s="15"/>
      <c r="C3" s="16" t="str">
        <f>VLOOKUP($A$3,$T$21:$AE$133,2,)</f>
        <v/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34</v>
      </c>
      <c r="I3" s="15" t="s">
        <v>37</v>
      </c>
      <c r="J3" s="15" t="s">
        <v>38</v>
      </c>
      <c r="K3" s="15"/>
      <c r="L3" s="15"/>
      <c r="M3" s="15" t="s">
        <v>39</v>
      </c>
      <c r="N3" s="15" t="s">
        <v>35</v>
      </c>
      <c r="O3" s="15" t="s">
        <v>36</v>
      </c>
      <c r="P3" s="15" t="s">
        <v>34</v>
      </c>
      <c r="Q3" s="15" t="s">
        <v>40</v>
      </c>
      <c r="R3" s="17">
        <f>DAY(TODAY())</f>
        <v>12</v>
      </c>
      <c r="S3" s="17" t="str">
        <f>TEXT(S8,"mmmm")</f>
        <v>setembro</v>
      </c>
      <c r="T3" s="16">
        <f>YEAR(TODAY())</f>
        <v>2025</v>
      </c>
      <c r="U3" s="15"/>
      <c r="V3" s="17" t="str">
        <f>VLOOKUP($A$3,$T$21:$AE$133,3,)</f>
        <v/>
      </c>
      <c r="W3" s="18"/>
      <c r="X3" s="17" t="str">
        <f>VLOOKUP($A$3,$T$21:$AE$133,5,)</f>
        <v/>
      </c>
      <c r="Y3" s="17" t="str">
        <f>VLOOKUP($A$3,$T$21:$AE$133,6,)</f>
        <v/>
      </c>
      <c r="Z3" s="17" t="str">
        <f>VLOOKUP($A$3,$T$21:$AE$133,7,)</f>
        <v/>
      </c>
      <c r="AA3" s="17" t="str">
        <f>VLOOKUP($A$3,$T$21:$AE$133,8,)</f>
        <v/>
      </c>
      <c r="AB3" s="17" t="str">
        <f>VLOOKUP($A$3,$T$21:$AE$133,9,)</f>
        <v/>
      </c>
      <c r="AC3" s="17" t="str">
        <f>VLOOKUP($A$3,$T$21:$AE$133,10,)</f>
        <v/>
      </c>
      <c r="AD3" s="17" t="str">
        <f>VLOOKUP($A$3,$T$21:$AE$133,11,)</f>
        <v/>
      </c>
      <c r="AE3" s="17" t="str">
        <f>VLOOKUP($A$3,$T$21:$AE$133,12,)</f>
        <v/>
      </c>
      <c r="AF3" s="11" t="s">
        <v>41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3"/>
      <c r="AW3" s="14"/>
      <c r="AX3" s="14"/>
      <c r="AY3" s="14"/>
    </row>
    <row r="4" ht="13.5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  <c r="S4" s="20"/>
      <c r="T4" s="22"/>
      <c r="U4" s="20"/>
      <c r="V4" s="23"/>
      <c r="W4" s="20"/>
      <c r="X4" s="20"/>
      <c r="Y4" s="20"/>
      <c r="Z4" s="20"/>
      <c r="AA4" s="20"/>
      <c r="AB4" s="20"/>
      <c r="AC4" s="20"/>
      <c r="AD4" s="20"/>
      <c r="AE4" s="20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4"/>
      <c r="AX4" s="14"/>
      <c r="AY4" s="14"/>
    </row>
    <row r="5" ht="23.25" customHeight="1">
      <c r="A5" s="14"/>
      <c r="B5" s="24" t="str">
        <f>IF(EXACT(B8,B3),"","O nome deve ser escrito em maiúsculo")</f>
        <v/>
      </c>
      <c r="C5" s="25"/>
      <c r="D5" s="25"/>
      <c r="E5" s="25"/>
      <c r="F5" s="25"/>
      <c r="G5" s="25"/>
      <c r="H5" s="25"/>
      <c r="I5" s="25"/>
      <c r="J5" s="25"/>
      <c r="K5" s="25"/>
      <c r="L5" s="24" t="str">
        <f>IF((L3=""),"",(IF((L8&gt;0),"","Escrever orgão expedidor-estado da emissão no formato correto")))</f>
        <v/>
      </c>
      <c r="M5" s="25"/>
      <c r="N5" s="25"/>
      <c r="O5" s="25"/>
      <c r="P5" s="25"/>
      <c r="Q5" s="25"/>
      <c r="R5" s="26"/>
      <c r="S5" s="25"/>
      <c r="T5" s="25"/>
      <c r="U5" s="24" t="str">
        <f>IF(EXACT(U8,U3),"","A área de concentração deve ser escrita em maiúsculo")</f>
        <v/>
      </c>
      <c r="V5" s="27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14"/>
      <c r="AX5" s="14"/>
      <c r="AY5" s="14"/>
    </row>
    <row r="6" ht="23.25" customHeight="1">
      <c r="A6" s="28"/>
      <c r="B6" s="25"/>
      <c r="C6" s="25"/>
      <c r="D6" s="25"/>
      <c r="E6" s="25"/>
      <c r="F6" s="25"/>
      <c r="G6" s="25"/>
      <c r="H6" s="25"/>
      <c r="I6" s="25"/>
      <c r="J6" s="25"/>
      <c r="K6" s="25"/>
      <c r="L6" s="24" t="str">
        <f>IF(EXACT(L9,L3),"","O orgão expedidor-estado deve ser escrito em maiúsculo")</f>
        <v/>
      </c>
      <c r="M6" s="25"/>
      <c r="N6" s="25"/>
      <c r="O6" s="25"/>
      <c r="P6" s="25"/>
      <c r="Q6" s="25"/>
      <c r="R6" s="26"/>
      <c r="S6" s="25"/>
      <c r="T6" s="25"/>
      <c r="U6" s="25"/>
      <c r="V6" s="27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14"/>
      <c r="AX6" s="14"/>
      <c r="AY6" s="14"/>
    </row>
    <row r="7" ht="13.5" hidden="1" customHeight="1">
      <c r="A7" s="1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9"/>
      <c r="S7" s="13"/>
      <c r="T7" s="30"/>
      <c r="U7" s="13"/>
      <c r="V7" s="31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4"/>
      <c r="AX7" s="14"/>
      <c r="AY7" s="14"/>
    </row>
    <row r="8" ht="13.5" hidden="1" customHeight="1">
      <c r="A8" s="14"/>
      <c r="B8" s="32" t="str">
        <f>UPPER(B3)</f>
        <v/>
      </c>
      <c r="C8" s="32"/>
      <c r="D8" s="32"/>
      <c r="E8" s="32"/>
      <c r="F8" s="32"/>
      <c r="G8" s="32"/>
      <c r="H8" s="32"/>
      <c r="I8" s="32"/>
      <c r="J8" s="32"/>
      <c r="K8" s="32"/>
      <c r="L8" s="32">
        <f>COUNTIF(L3,"*-*")</f>
        <v>0</v>
      </c>
      <c r="M8" s="32"/>
      <c r="N8" s="32"/>
      <c r="O8" s="32"/>
      <c r="P8" s="32"/>
      <c r="Q8" s="32"/>
      <c r="R8" s="33"/>
      <c r="S8" s="33">
        <f>TODAY()</f>
        <v>45912</v>
      </c>
      <c r="T8" s="30"/>
      <c r="U8" s="30" t="str">
        <f>UPPER(U3)</f>
        <v/>
      </c>
      <c r="V8" s="31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4"/>
      <c r="AX8" s="14"/>
      <c r="AY8" s="14"/>
    </row>
    <row r="9" ht="13.5" hidden="1" customHeight="1">
      <c r="A9" s="14"/>
      <c r="B9" s="32"/>
      <c r="C9" s="32"/>
      <c r="D9" s="32"/>
      <c r="E9" s="32"/>
      <c r="F9" s="32"/>
      <c r="G9" s="32"/>
      <c r="H9" s="32"/>
      <c r="I9" s="32"/>
      <c r="J9" s="32"/>
      <c r="K9" s="32"/>
      <c r="L9" s="32" t="str">
        <f>UPPER(L3)</f>
        <v/>
      </c>
      <c r="M9" s="32"/>
      <c r="N9" s="32"/>
      <c r="O9" s="32"/>
      <c r="P9" s="32"/>
      <c r="Q9" s="32"/>
      <c r="R9" s="34"/>
      <c r="S9" s="32"/>
      <c r="T9" s="35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4"/>
      <c r="AY9" s="14"/>
    </row>
    <row r="10" ht="13.5" customHeight="1">
      <c r="A10" s="36" t="s">
        <v>42</v>
      </c>
      <c r="B10" s="3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4"/>
      <c r="AX10" s="14"/>
      <c r="AY10" s="14"/>
    </row>
    <row r="11" ht="15.0" customHeight="1">
      <c r="A11" s="37" t="s">
        <v>43</v>
      </c>
      <c r="B11" s="3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4"/>
      <c r="AX11" s="14"/>
      <c r="AY11" s="14"/>
    </row>
    <row r="12" ht="15.0" customHeight="1">
      <c r="A12" s="37" t="s">
        <v>44</v>
      </c>
      <c r="B12" s="3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4"/>
      <c r="AX12" s="14"/>
      <c r="AY12" s="14"/>
    </row>
    <row r="13" ht="15.0" customHeight="1">
      <c r="A13" s="37" t="s">
        <v>45</v>
      </c>
      <c r="B13" s="3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39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4"/>
      <c r="AX13" s="14"/>
      <c r="AY13" s="14"/>
    </row>
    <row r="14" ht="15.0" customHeight="1">
      <c r="A14" s="37" t="s">
        <v>46</v>
      </c>
      <c r="B14" s="3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4"/>
      <c r="AX14" s="14"/>
      <c r="AY14" s="14"/>
    </row>
    <row r="15" ht="15.0" customHeight="1">
      <c r="A15" s="37" t="s">
        <v>47</v>
      </c>
      <c r="B15" s="3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4"/>
      <c r="AX15" s="14"/>
      <c r="AY15" s="14"/>
    </row>
    <row r="16" ht="15.0" customHeight="1">
      <c r="A16" s="37" t="s">
        <v>48</v>
      </c>
      <c r="B16" s="3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4"/>
      <c r="AX16" s="14"/>
      <c r="AY16" s="14"/>
    </row>
    <row r="17" ht="13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4"/>
      <c r="AX17" s="14"/>
      <c r="AY17" s="14"/>
    </row>
    <row r="18">
      <c r="A18" s="40" t="s">
        <v>49</v>
      </c>
      <c r="B18" s="4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4"/>
      <c r="AX18" s="14"/>
      <c r="AY18" s="14"/>
    </row>
    <row r="19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4"/>
      <c r="AX19" s="14"/>
      <c r="AY19" s="14"/>
    </row>
    <row r="20" hidden="1">
      <c r="A20" s="42" t="s">
        <v>50</v>
      </c>
      <c r="B20" s="42" t="s">
        <v>51</v>
      </c>
      <c r="C20" s="42" t="s">
        <v>52</v>
      </c>
      <c r="D20" s="43" t="s">
        <v>53</v>
      </c>
      <c r="E20" s="42" t="s">
        <v>54</v>
      </c>
      <c r="F20" s="42" t="s">
        <v>55</v>
      </c>
      <c r="G20" s="42" t="s">
        <v>56</v>
      </c>
      <c r="H20" s="43" t="s">
        <v>57</v>
      </c>
      <c r="I20" s="42" t="s">
        <v>58</v>
      </c>
      <c r="J20" s="42" t="s">
        <v>59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3" t="s">
        <v>60</v>
      </c>
      <c r="V20" s="43" t="s">
        <v>61</v>
      </c>
      <c r="W20" s="43" t="s">
        <v>62</v>
      </c>
      <c r="X20" s="43" t="s">
        <v>63</v>
      </c>
      <c r="Y20" s="43" t="s">
        <v>64</v>
      </c>
      <c r="Z20" s="43" t="s">
        <v>65</v>
      </c>
      <c r="AA20" s="43" t="s">
        <v>66</v>
      </c>
      <c r="AB20" s="43" t="s">
        <v>67</v>
      </c>
      <c r="AC20" s="43" t="s">
        <v>68</v>
      </c>
      <c r="AD20" s="43" t="s">
        <v>69</v>
      </c>
      <c r="AE20" s="43" t="s">
        <v>70</v>
      </c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5"/>
      <c r="AW20" s="45"/>
      <c r="AX20" s="45"/>
      <c r="AY20" s="45"/>
    </row>
    <row r="21" hidden="1">
      <c r="A21" s="46" t="s">
        <v>33</v>
      </c>
      <c r="B21" s="46" t="s">
        <v>35</v>
      </c>
      <c r="C21" s="46" t="s">
        <v>36</v>
      </c>
      <c r="D21" s="46" t="s">
        <v>34</v>
      </c>
      <c r="E21" s="46" t="s">
        <v>37</v>
      </c>
      <c r="F21" s="46" t="s">
        <v>39</v>
      </c>
      <c r="G21" s="46" t="s">
        <v>35</v>
      </c>
      <c r="H21" s="46" t="s">
        <v>38</v>
      </c>
      <c r="I21" s="46" t="s">
        <v>36</v>
      </c>
      <c r="J21" s="46" t="s">
        <v>40</v>
      </c>
      <c r="K21" s="44"/>
      <c r="L21" s="44"/>
      <c r="M21" s="44"/>
      <c r="N21" s="44"/>
      <c r="O21" s="44"/>
      <c r="P21" s="44"/>
      <c r="Q21" s="44"/>
      <c r="R21" s="44"/>
      <c r="S21" s="44"/>
      <c r="T21" s="46" t="s">
        <v>32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5"/>
      <c r="AW21" s="45"/>
      <c r="AX21" s="45"/>
      <c r="AY21" s="45"/>
    </row>
    <row r="22" ht="15.75" hidden="1" customHeight="1">
      <c r="A22" s="47" t="s">
        <v>71</v>
      </c>
      <c r="B22" s="48" t="s">
        <v>72</v>
      </c>
      <c r="C22" s="48" t="s">
        <v>72</v>
      </c>
      <c r="D22" s="48" t="s">
        <v>72</v>
      </c>
      <c r="E22" s="47" t="s">
        <v>73</v>
      </c>
      <c r="F22" s="46" t="s">
        <v>74</v>
      </c>
      <c r="G22" s="49" t="s">
        <v>75</v>
      </c>
      <c r="H22" s="50" t="s">
        <v>76</v>
      </c>
      <c r="I22" s="47" t="s">
        <v>77</v>
      </c>
      <c r="J22" s="46" t="s">
        <v>78</v>
      </c>
      <c r="K22" s="44"/>
      <c r="L22" s="44"/>
      <c r="M22" s="44"/>
      <c r="N22" s="44"/>
      <c r="O22" s="44"/>
      <c r="P22" s="44"/>
      <c r="Q22" s="44"/>
      <c r="R22" s="44"/>
      <c r="S22" s="44"/>
      <c r="T22" s="51" t="s">
        <v>79</v>
      </c>
      <c r="U22" s="44" t="s">
        <v>80</v>
      </c>
      <c r="V22" s="52" t="s">
        <v>81</v>
      </c>
      <c r="W22" s="44"/>
      <c r="X22" s="53" t="s">
        <v>82</v>
      </c>
      <c r="Y22" s="53" t="s">
        <v>83</v>
      </c>
      <c r="Z22" s="53" t="s">
        <v>84</v>
      </c>
      <c r="AA22" s="53" t="s">
        <v>85</v>
      </c>
      <c r="AB22" s="53" t="s">
        <v>86</v>
      </c>
      <c r="AC22" s="53" t="s">
        <v>84</v>
      </c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5"/>
      <c r="AW22" s="45"/>
      <c r="AX22" s="45"/>
      <c r="AY22" s="45"/>
    </row>
    <row r="23" ht="15.75" hidden="1" customHeight="1">
      <c r="A23" s="47" t="s">
        <v>87</v>
      </c>
      <c r="B23" s="48" t="s">
        <v>75</v>
      </c>
      <c r="C23" s="48" t="s">
        <v>75</v>
      </c>
      <c r="D23" s="48" t="s">
        <v>84</v>
      </c>
      <c r="E23" s="47" t="s">
        <v>88</v>
      </c>
      <c r="F23" s="46" t="s">
        <v>89</v>
      </c>
      <c r="G23" s="49" t="s">
        <v>85</v>
      </c>
      <c r="H23" s="50" t="s">
        <v>90</v>
      </c>
      <c r="I23" s="47" t="s">
        <v>91</v>
      </c>
      <c r="J23" s="46" t="s">
        <v>92</v>
      </c>
      <c r="K23" s="44"/>
      <c r="L23" s="44"/>
      <c r="M23" s="44"/>
      <c r="N23" s="44"/>
      <c r="O23" s="44"/>
      <c r="P23" s="44"/>
      <c r="Q23" s="44"/>
      <c r="R23" s="44"/>
      <c r="S23" s="44"/>
      <c r="T23" s="51" t="s">
        <v>93</v>
      </c>
      <c r="U23" s="44" t="s">
        <v>80</v>
      </c>
      <c r="V23" s="52" t="s">
        <v>94</v>
      </c>
      <c r="W23" s="44"/>
      <c r="X23" s="53" t="s">
        <v>95</v>
      </c>
      <c r="Y23" s="53" t="s">
        <v>96</v>
      </c>
      <c r="Z23" s="53" t="s">
        <v>97</v>
      </c>
      <c r="AA23" s="53" t="s">
        <v>98</v>
      </c>
      <c r="AB23" s="53" t="s">
        <v>96</v>
      </c>
      <c r="AC23" s="53" t="s">
        <v>97</v>
      </c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5"/>
      <c r="AW23" s="45"/>
      <c r="AX23" s="45"/>
      <c r="AY23" s="45"/>
    </row>
    <row r="24" ht="15.75" hidden="1" customHeight="1">
      <c r="A24" s="47"/>
      <c r="B24" s="48" t="s">
        <v>85</v>
      </c>
      <c r="C24" s="48" t="s">
        <v>85</v>
      </c>
      <c r="D24" s="48" t="s">
        <v>99</v>
      </c>
      <c r="E24" s="47" t="s">
        <v>100</v>
      </c>
      <c r="F24" s="46" t="s">
        <v>101</v>
      </c>
      <c r="G24" s="49" t="s">
        <v>96</v>
      </c>
      <c r="H24" s="50" t="s">
        <v>102</v>
      </c>
      <c r="I24" s="47" t="s">
        <v>103</v>
      </c>
      <c r="J24" s="46" t="s">
        <v>104</v>
      </c>
      <c r="K24" s="44"/>
      <c r="L24" s="44"/>
      <c r="M24" s="44"/>
      <c r="N24" s="44"/>
      <c r="O24" s="44"/>
      <c r="P24" s="44"/>
      <c r="Q24" s="44"/>
      <c r="R24" s="44"/>
      <c r="S24" s="44"/>
      <c r="T24" s="44" t="s">
        <v>105</v>
      </c>
      <c r="U24" s="44" t="s">
        <v>105</v>
      </c>
      <c r="V24" s="52" t="s">
        <v>81</v>
      </c>
      <c r="W24" s="44"/>
      <c r="X24" s="53" t="s">
        <v>82</v>
      </c>
      <c r="Y24" s="53" t="s">
        <v>83</v>
      </c>
      <c r="Z24" s="53" t="s">
        <v>84</v>
      </c>
      <c r="AA24" s="53" t="s">
        <v>85</v>
      </c>
      <c r="AB24" s="53" t="s">
        <v>86</v>
      </c>
      <c r="AC24" s="53" t="s">
        <v>84</v>
      </c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5"/>
      <c r="AW24" s="45"/>
      <c r="AX24" s="45"/>
      <c r="AY24" s="45"/>
    </row>
    <row r="25" ht="15.75" hidden="1" customHeight="1">
      <c r="A25" s="47"/>
      <c r="B25" s="48" t="s">
        <v>96</v>
      </c>
      <c r="C25" s="48" t="s">
        <v>96</v>
      </c>
      <c r="D25" s="48" t="s">
        <v>106</v>
      </c>
      <c r="E25" s="47" t="s">
        <v>107</v>
      </c>
      <c r="F25" s="46" t="s">
        <v>108</v>
      </c>
      <c r="G25" s="49" t="s">
        <v>109</v>
      </c>
      <c r="H25" s="50" t="s">
        <v>110</v>
      </c>
      <c r="I25" s="47" t="s">
        <v>111</v>
      </c>
      <c r="J25" s="46" t="s">
        <v>112</v>
      </c>
      <c r="K25" s="44"/>
      <c r="L25" s="44"/>
      <c r="M25" s="44"/>
      <c r="N25" s="44"/>
      <c r="O25" s="44"/>
      <c r="P25" s="44"/>
      <c r="Q25" s="44"/>
      <c r="R25" s="44"/>
      <c r="S25" s="44"/>
      <c r="T25" s="44" t="s">
        <v>113</v>
      </c>
      <c r="U25" s="44" t="s">
        <v>113</v>
      </c>
      <c r="V25" s="52" t="s">
        <v>81</v>
      </c>
      <c r="W25" s="44"/>
      <c r="X25" s="53" t="s">
        <v>82</v>
      </c>
      <c r="Y25" s="53" t="s">
        <v>83</v>
      </c>
      <c r="Z25" s="53" t="s">
        <v>84</v>
      </c>
      <c r="AA25" s="53" t="s">
        <v>85</v>
      </c>
      <c r="AB25" s="53" t="s">
        <v>86</v>
      </c>
      <c r="AC25" s="53" t="s">
        <v>84</v>
      </c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5"/>
      <c r="AW25" s="45"/>
      <c r="AX25" s="45"/>
      <c r="AY25" s="45"/>
    </row>
    <row r="26" ht="15.75" hidden="1" customHeight="1">
      <c r="A26" s="47"/>
      <c r="B26" s="48" t="s">
        <v>109</v>
      </c>
      <c r="C26" s="48" t="s">
        <v>109</v>
      </c>
      <c r="D26" s="48" t="s">
        <v>114</v>
      </c>
      <c r="E26" s="44"/>
      <c r="F26" s="46" t="s">
        <v>115</v>
      </c>
      <c r="G26" s="49" t="s">
        <v>83</v>
      </c>
      <c r="H26" s="50"/>
      <c r="I26" s="47" t="s">
        <v>116</v>
      </c>
      <c r="J26" s="46" t="s">
        <v>117</v>
      </c>
      <c r="K26" s="44"/>
      <c r="L26" s="44"/>
      <c r="M26" s="44"/>
      <c r="N26" s="44"/>
      <c r="O26" s="44"/>
      <c r="P26" s="44"/>
      <c r="Q26" s="44"/>
      <c r="R26" s="44"/>
      <c r="S26" s="44"/>
      <c r="T26" s="44" t="s">
        <v>118</v>
      </c>
      <c r="U26" s="44" t="s">
        <v>118</v>
      </c>
      <c r="V26" s="52" t="s">
        <v>81</v>
      </c>
      <c r="W26" s="44"/>
      <c r="X26" s="53" t="s">
        <v>82</v>
      </c>
      <c r="Y26" s="53" t="s">
        <v>83</v>
      </c>
      <c r="Z26" s="53" t="s">
        <v>84</v>
      </c>
      <c r="AA26" s="53" t="s">
        <v>85</v>
      </c>
      <c r="AB26" s="53" t="s">
        <v>86</v>
      </c>
      <c r="AC26" s="53" t="s">
        <v>84</v>
      </c>
      <c r="AD26" s="54" t="s">
        <v>119</v>
      </c>
      <c r="AE26" s="54" t="s">
        <v>120</v>
      </c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5"/>
      <c r="AW26" s="45"/>
      <c r="AX26" s="45"/>
      <c r="AY26" s="45"/>
    </row>
    <row r="27" ht="15.75" hidden="1" customHeight="1">
      <c r="A27" s="47"/>
      <c r="B27" s="48" t="s">
        <v>83</v>
      </c>
      <c r="C27" s="48" t="s">
        <v>83</v>
      </c>
      <c r="D27" s="48" t="s">
        <v>121</v>
      </c>
      <c r="E27" s="44"/>
      <c r="F27" s="46" t="s">
        <v>122</v>
      </c>
      <c r="G27" s="49" t="s">
        <v>86</v>
      </c>
      <c r="H27" s="49"/>
      <c r="I27" s="47" t="s">
        <v>123</v>
      </c>
      <c r="J27" s="46" t="s">
        <v>124</v>
      </c>
      <c r="K27" s="44"/>
      <c r="L27" s="44"/>
      <c r="M27" s="44"/>
      <c r="N27" s="44"/>
      <c r="O27" s="44"/>
      <c r="P27" s="44"/>
      <c r="Q27" s="44"/>
      <c r="R27" s="44"/>
      <c r="S27" s="44"/>
      <c r="T27" s="44" t="s">
        <v>125</v>
      </c>
      <c r="U27" s="44" t="s">
        <v>125</v>
      </c>
      <c r="V27" s="52" t="s">
        <v>81</v>
      </c>
      <c r="W27" s="44"/>
      <c r="X27" s="53" t="s">
        <v>82</v>
      </c>
      <c r="Y27" s="53" t="s">
        <v>83</v>
      </c>
      <c r="Z27" s="53" t="s">
        <v>84</v>
      </c>
      <c r="AA27" s="53" t="s">
        <v>85</v>
      </c>
      <c r="AB27" s="53" t="s">
        <v>86</v>
      </c>
      <c r="AC27" s="53" t="s">
        <v>84</v>
      </c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5"/>
      <c r="AW27" s="45"/>
      <c r="AX27" s="45"/>
      <c r="AY27" s="45"/>
    </row>
    <row r="28" ht="15.75" hidden="1" customHeight="1">
      <c r="A28" s="47"/>
      <c r="B28" s="48" t="s">
        <v>86</v>
      </c>
      <c r="C28" s="48" t="s">
        <v>86</v>
      </c>
      <c r="D28" s="48" t="s">
        <v>126</v>
      </c>
      <c r="E28" s="47"/>
      <c r="F28" s="46" t="s">
        <v>127</v>
      </c>
      <c r="G28" s="49" t="s">
        <v>128</v>
      </c>
      <c r="H28" s="49"/>
      <c r="I28" s="47" t="s">
        <v>129</v>
      </c>
      <c r="J28" s="46" t="s">
        <v>130</v>
      </c>
      <c r="K28" s="44"/>
      <c r="L28" s="44"/>
      <c r="M28" s="44"/>
      <c r="N28" s="44"/>
      <c r="O28" s="44"/>
      <c r="P28" s="44"/>
      <c r="Q28" s="44"/>
      <c r="R28" s="44"/>
      <c r="S28" s="44"/>
      <c r="T28" s="44" t="s">
        <v>131</v>
      </c>
      <c r="U28" s="44" t="s">
        <v>131</v>
      </c>
      <c r="V28" s="52" t="s">
        <v>81</v>
      </c>
      <c r="W28" s="44"/>
      <c r="X28" s="53" t="s">
        <v>82</v>
      </c>
      <c r="Y28" s="53" t="s">
        <v>83</v>
      </c>
      <c r="Z28" s="53" t="s">
        <v>84</v>
      </c>
      <c r="AA28" s="53" t="s">
        <v>85</v>
      </c>
      <c r="AB28" s="53" t="s">
        <v>86</v>
      </c>
      <c r="AC28" s="53" t="s">
        <v>84</v>
      </c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5"/>
      <c r="AW28" s="45"/>
      <c r="AX28" s="45"/>
      <c r="AY28" s="45"/>
    </row>
    <row r="29" ht="15.75" hidden="1" customHeight="1">
      <c r="A29" s="47"/>
      <c r="B29" s="48" t="s">
        <v>128</v>
      </c>
      <c r="C29" s="48" t="s">
        <v>128</v>
      </c>
      <c r="D29" s="48" t="s">
        <v>97</v>
      </c>
      <c r="E29" s="47"/>
      <c r="F29" s="46" t="s">
        <v>132</v>
      </c>
      <c r="G29" s="49" t="s">
        <v>133</v>
      </c>
      <c r="H29" s="49"/>
      <c r="I29" s="47" t="s">
        <v>134</v>
      </c>
      <c r="J29" s="46" t="s">
        <v>135</v>
      </c>
      <c r="K29" s="44"/>
      <c r="L29" s="44"/>
      <c r="M29" s="44"/>
      <c r="N29" s="44"/>
      <c r="O29" s="44"/>
      <c r="P29" s="44"/>
      <c r="Q29" s="44"/>
      <c r="R29" s="44"/>
      <c r="S29" s="44"/>
      <c r="T29" s="44" t="s">
        <v>136</v>
      </c>
      <c r="U29" s="44" t="s">
        <v>136</v>
      </c>
      <c r="V29" s="52" t="s">
        <v>81</v>
      </c>
      <c r="W29" s="44"/>
      <c r="X29" s="53" t="s">
        <v>82</v>
      </c>
      <c r="Y29" s="53" t="s">
        <v>83</v>
      </c>
      <c r="Z29" s="53" t="s">
        <v>84</v>
      </c>
      <c r="AA29" s="53" t="s">
        <v>85</v>
      </c>
      <c r="AB29" s="53" t="s">
        <v>86</v>
      </c>
      <c r="AC29" s="53" t="s">
        <v>84</v>
      </c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5"/>
      <c r="AW29" s="45"/>
      <c r="AX29" s="45"/>
      <c r="AY29" s="45"/>
    </row>
    <row r="30" ht="15.75" hidden="1" customHeight="1">
      <c r="A30" s="47"/>
      <c r="B30" s="48" t="s">
        <v>133</v>
      </c>
      <c r="C30" s="48" t="s">
        <v>133</v>
      </c>
      <c r="D30" s="48" t="s">
        <v>137</v>
      </c>
      <c r="E30" s="47"/>
      <c r="F30" s="46" t="s">
        <v>138</v>
      </c>
      <c r="G30" s="49" t="s">
        <v>139</v>
      </c>
      <c r="H30" s="49"/>
      <c r="I30" s="47" t="s">
        <v>140</v>
      </c>
      <c r="J30" s="46" t="s">
        <v>141</v>
      </c>
      <c r="K30" s="44"/>
      <c r="L30" s="44"/>
      <c r="M30" s="44"/>
      <c r="N30" s="44"/>
      <c r="O30" s="44"/>
      <c r="P30" s="44"/>
      <c r="Q30" s="44"/>
      <c r="R30" s="44"/>
      <c r="S30" s="44"/>
      <c r="T30" s="44" t="s">
        <v>142</v>
      </c>
      <c r="U30" s="44" t="s">
        <v>142</v>
      </c>
      <c r="V30" s="52" t="s">
        <v>81</v>
      </c>
      <c r="W30" s="44"/>
      <c r="X30" s="53" t="s">
        <v>82</v>
      </c>
      <c r="Y30" s="53" t="s">
        <v>83</v>
      </c>
      <c r="Z30" s="53" t="s">
        <v>84</v>
      </c>
      <c r="AA30" s="53" t="s">
        <v>85</v>
      </c>
      <c r="AB30" s="53" t="s">
        <v>86</v>
      </c>
      <c r="AC30" s="53" t="s">
        <v>84</v>
      </c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5"/>
      <c r="AW30" s="45"/>
      <c r="AX30" s="45"/>
      <c r="AY30" s="45"/>
    </row>
    <row r="31" ht="15.75" hidden="1" customHeight="1">
      <c r="A31" s="47"/>
      <c r="B31" s="48" t="s">
        <v>139</v>
      </c>
      <c r="C31" s="48" t="s">
        <v>139</v>
      </c>
      <c r="D31" s="48" t="s">
        <v>143</v>
      </c>
      <c r="E31" s="47"/>
      <c r="F31" s="46" t="s">
        <v>144</v>
      </c>
      <c r="G31" s="49">
        <v>10.0</v>
      </c>
      <c r="H31" s="49"/>
      <c r="I31" s="47" t="s">
        <v>145</v>
      </c>
      <c r="J31" s="46" t="s">
        <v>146</v>
      </c>
      <c r="K31" s="44"/>
      <c r="L31" s="44"/>
      <c r="M31" s="44"/>
      <c r="N31" s="44"/>
      <c r="O31" s="44"/>
      <c r="P31" s="44"/>
      <c r="Q31" s="44"/>
      <c r="R31" s="44"/>
      <c r="S31" s="44"/>
      <c r="T31" s="44" t="s">
        <v>147</v>
      </c>
      <c r="U31" s="44" t="s">
        <v>147</v>
      </c>
      <c r="V31" s="52" t="s">
        <v>81</v>
      </c>
      <c r="W31" s="44"/>
      <c r="X31" s="53" t="s">
        <v>82</v>
      </c>
      <c r="Y31" s="53" t="s">
        <v>83</v>
      </c>
      <c r="Z31" s="53" t="s">
        <v>84</v>
      </c>
      <c r="AA31" s="53" t="s">
        <v>85</v>
      </c>
      <c r="AB31" s="53" t="s">
        <v>86</v>
      </c>
      <c r="AC31" s="53" t="s">
        <v>84</v>
      </c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5"/>
      <c r="AW31" s="45"/>
      <c r="AX31" s="45"/>
      <c r="AY31" s="45"/>
    </row>
    <row r="32" ht="15.75" hidden="1" customHeight="1">
      <c r="A32" s="47"/>
      <c r="B32" s="48">
        <v>10.0</v>
      </c>
      <c r="C32" s="48">
        <v>10.0</v>
      </c>
      <c r="D32" s="48" t="s">
        <v>148</v>
      </c>
      <c r="E32" s="47"/>
      <c r="F32" s="46" t="s">
        <v>149</v>
      </c>
      <c r="G32" s="49">
        <v>11.0</v>
      </c>
      <c r="H32" s="49"/>
      <c r="I32" s="47" t="s">
        <v>150</v>
      </c>
      <c r="J32" s="46" t="s">
        <v>151</v>
      </c>
      <c r="K32" s="44"/>
      <c r="L32" s="44"/>
      <c r="M32" s="44"/>
      <c r="N32" s="44"/>
      <c r="O32" s="44"/>
      <c r="P32" s="44"/>
      <c r="Q32" s="44"/>
      <c r="R32" s="44"/>
      <c r="S32" s="44"/>
      <c r="T32" s="44" t="s">
        <v>152</v>
      </c>
      <c r="U32" s="44" t="s">
        <v>152</v>
      </c>
      <c r="V32" s="52" t="s">
        <v>81</v>
      </c>
      <c r="W32" s="44"/>
      <c r="X32" s="53" t="s">
        <v>82</v>
      </c>
      <c r="Y32" s="53" t="s">
        <v>83</v>
      </c>
      <c r="Z32" s="53" t="s">
        <v>84</v>
      </c>
      <c r="AA32" s="53" t="s">
        <v>85</v>
      </c>
      <c r="AB32" s="53" t="s">
        <v>86</v>
      </c>
      <c r="AC32" s="53" t="s">
        <v>84</v>
      </c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5"/>
      <c r="AW32" s="45"/>
      <c r="AX32" s="45"/>
      <c r="AY32" s="45"/>
    </row>
    <row r="33" ht="15.75" hidden="1" customHeight="1">
      <c r="A33" s="47"/>
      <c r="B33" s="48">
        <v>11.0</v>
      </c>
      <c r="C33" s="48">
        <v>11.0</v>
      </c>
      <c r="D33" s="48" t="s">
        <v>153</v>
      </c>
      <c r="E33" s="47"/>
      <c r="F33" s="46" t="s">
        <v>154</v>
      </c>
      <c r="G33" s="49">
        <v>12.0</v>
      </c>
      <c r="H33" s="49"/>
      <c r="I33" s="47" t="s">
        <v>155</v>
      </c>
      <c r="J33" s="46" t="s">
        <v>156</v>
      </c>
      <c r="K33" s="44"/>
      <c r="L33" s="44"/>
      <c r="M33" s="44"/>
      <c r="N33" s="44"/>
      <c r="O33" s="44"/>
      <c r="P33" s="44"/>
      <c r="Q33" s="44"/>
      <c r="R33" s="44"/>
      <c r="S33" s="44"/>
      <c r="T33" s="44" t="s">
        <v>157</v>
      </c>
      <c r="U33" s="44" t="s">
        <v>152</v>
      </c>
      <c r="V33" s="52" t="s">
        <v>81</v>
      </c>
      <c r="W33" s="44"/>
      <c r="X33" s="53" t="s">
        <v>82</v>
      </c>
      <c r="Y33" s="53" t="s">
        <v>83</v>
      </c>
      <c r="Z33" s="53" t="s">
        <v>84</v>
      </c>
      <c r="AA33" s="53" t="s">
        <v>85</v>
      </c>
      <c r="AB33" s="53" t="s">
        <v>86</v>
      </c>
      <c r="AC33" s="53" t="s">
        <v>84</v>
      </c>
      <c r="AD33" s="54" t="s">
        <v>158</v>
      </c>
      <c r="AE33" s="54" t="s">
        <v>120</v>
      </c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5"/>
      <c r="AW33" s="45"/>
      <c r="AX33" s="45"/>
      <c r="AY33" s="45"/>
    </row>
    <row r="34" ht="15.75" hidden="1" customHeight="1">
      <c r="A34" s="47"/>
      <c r="B34" s="48">
        <v>12.0</v>
      </c>
      <c r="C34" s="48">
        <v>12.0</v>
      </c>
      <c r="D34" s="48" t="s">
        <v>159</v>
      </c>
      <c r="E34" s="47"/>
      <c r="F34" s="46" t="s">
        <v>160</v>
      </c>
      <c r="G34" s="49">
        <v>13.0</v>
      </c>
      <c r="H34" s="49"/>
      <c r="I34" s="47"/>
      <c r="J34" s="46" t="s">
        <v>161</v>
      </c>
      <c r="K34" s="44"/>
      <c r="L34" s="44"/>
      <c r="M34" s="44"/>
      <c r="N34" s="44"/>
      <c r="O34" s="44"/>
      <c r="P34" s="44"/>
      <c r="Q34" s="44"/>
      <c r="R34" s="44"/>
      <c r="S34" s="44"/>
      <c r="T34" s="44" t="s">
        <v>162</v>
      </c>
      <c r="U34" s="44" t="s">
        <v>162</v>
      </c>
      <c r="V34" s="52" t="s">
        <v>81</v>
      </c>
      <c r="W34" s="44"/>
      <c r="X34" s="53" t="s">
        <v>82</v>
      </c>
      <c r="Y34" s="53" t="s">
        <v>83</v>
      </c>
      <c r="Z34" s="53" t="s">
        <v>84</v>
      </c>
      <c r="AA34" s="53" t="s">
        <v>85</v>
      </c>
      <c r="AB34" s="53" t="s">
        <v>86</v>
      </c>
      <c r="AC34" s="53" t="s">
        <v>84</v>
      </c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5"/>
      <c r="AW34" s="45"/>
      <c r="AX34" s="45"/>
      <c r="AY34" s="45"/>
    </row>
    <row r="35" ht="15.75" hidden="1" customHeight="1">
      <c r="A35" s="47"/>
      <c r="B35" s="48">
        <v>13.0</v>
      </c>
      <c r="C35" s="47"/>
      <c r="D35" s="48" t="s">
        <v>163</v>
      </c>
      <c r="E35" s="47"/>
      <c r="F35" s="46" t="s">
        <v>164</v>
      </c>
      <c r="G35" s="49">
        <v>14.0</v>
      </c>
      <c r="H35" s="49"/>
      <c r="I35" s="47"/>
      <c r="J35" s="46" t="s">
        <v>165</v>
      </c>
      <c r="K35" s="44"/>
      <c r="L35" s="44"/>
      <c r="M35" s="44"/>
      <c r="N35" s="44"/>
      <c r="O35" s="44"/>
      <c r="P35" s="44"/>
      <c r="Q35" s="44"/>
      <c r="R35" s="44"/>
      <c r="S35" s="44"/>
      <c r="T35" s="44" t="s">
        <v>166</v>
      </c>
      <c r="U35" s="44" t="s">
        <v>166</v>
      </c>
      <c r="V35" s="52" t="s">
        <v>81</v>
      </c>
      <c r="W35" s="44"/>
      <c r="X35" s="53" t="s">
        <v>82</v>
      </c>
      <c r="Y35" s="53" t="s">
        <v>83</v>
      </c>
      <c r="Z35" s="53" t="s">
        <v>84</v>
      </c>
      <c r="AA35" s="53" t="s">
        <v>85</v>
      </c>
      <c r="AB35" s="53" t="s">
        <v>86</v>
      </c>
      <c r="AC35" s="53" t="s">
        <v>84</v>
      </c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5"/>
      <c r="AW35" s="45"/>
      <c r="AX35" s="45"/>
      <c r="AY35" s="45"/>
    </row>
    <row r="36" ht="15.75" hidden="1" customHeight="1">
      <c r="A36" s="47"/>
      <c r="B36" s="48">
        <v>14.0</v>
      </c>
      <c r="C36" s="47"/>
      <c r="D36" s="48" t="s">
        <v>167</v>
      </c>
      <c r="E36" s="47"/>
      <c r="F36" s="46" t="s">
        <v>168</v>
      </c>
      <c r="G36" s="49">
        <v>15.0</v>
      </c>
      <c r="H36" s="49"/>
      <c r="I36" s="47"/>
      <c r="J36" s="46" t="s">
        <v>169</v>
      </c>
      <c r="K36" s="44"/>
      <c r="L36" s="44"/>
      <c r="M36" s="44"/>
      <c r="N36" s="44"/>
      <c r="O36" s="44"/>
      <c r="P36" s="44"/>
      <c r="Q36" s="44"/>
      <c r="R36" s="44"/>
      <c r="S36" s="44"/>
      <c r="T36" s="44" t="s">
        <v>170</v>
      </c>
      <c r="U36" s="44" t="s">
        <v>170</v>
      </c>
      <c r="V36" s="52" t="s">
        <v>81</v>
      </c>
      <c r="W36" s="44"/>
      <c r="X36" s="53" t="s">
        <v>82</v>
      </c>
      <c r="Y36" s="53" t="s">
        <v>83</v>
      </c>
      <c r="Z36" s="53" t="s">
        <v>84</v>
      </c>
      <c r="AA36" s="53" t="s">
        <v>85</v>
      </c>
      <c r="AB36" s="53" t="s">
        <v>86</v>
      </c>
      <c r="AC36" s="53" t="s">
        <v>84</v>
      </c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5"/>
      <c r="AW36" s="45"/>
      <c r="AX36" s="45"/>
      <c r="AY36" s="45"/>
    </row>
    <row r="37" ht="15.75" hidden="1" customHeight="1">
      <c r="A37" s="47"/>
      <c r="B37" s="48">
        <v>15.0</v>
      </c>
      <c r="C37" s="47"/>
      <c r="D37" s="48" t="s">
        <v>171</v>
      </c>
      <c r="E37" s="47"/>
      <c r="F37" s="46" t="s">
        <v>172</v>
      </c>
      <c r="G37" s="49">
        <v>16.0</v>
      </c>
      <c r="H37" s="49"/>
      <c r="I37" s="47"/>
      <c r="J37" s="46" t="s">
        <v>173</v>
      </c>
      <c r="K37" s="44"/>
      <c r="L37" s="44"/>
      <c r="M37" s="44"/>
      <c r="N37" s="44"/>
      <c r="O37" s="44"/>
      <c r="P37" s="44"/>
      <c r="Q37" s="44"/>
      <c r="R37" s="44"/>
      <c r="S37" s="44"/>
      <c r="T37" s="44" t="s">
        <v>174</v>
      </c>
      <c r="U37" s="44" t="s">
        <v>174</v>
      </c>
      <c r="V37" s="52" t="s">
        <v>81</v>
      </c>
      <c r="W37" s="44"/>
      <c r="X37" s="53" t="s">
        <v>82</v>
      </c>
      <c r="Y37" s="53" t="s">
        <v>83</v>
      </c>
      <c r="Z37" s="53" t="s">
        <v>84</v>
      </c>
      <c r="AA37" s="53" t="s">
        <v>85</v>
      </c>
      <c r="AB37" s="53" t="s">
        <v>86</v>
      </c>
      <c r="AC37" s="53" t="s">
        <v>84</v>
      </c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5"/>
      <c r="AW37" s="45"/>
      <c r="AX37" s="45"/>
      <c r="AY37" s="45"/>
    </row>
    <row r="38" ht="15.75" hidden="1" customHeight="1">
      <c r="A38" s="55"/>
      <c r="B38" s="56">
        <v>16.0</v>
      </c>
      <c r="C38" s="55"/>
      <c r="D38" s="56" t="s">
        <v>175</v>
      </c>
      <c r="E38" s="55"/>
      <c r="F38" s="57" t="s">
        <v>176</v>
      </c>
      <c r="G38" s="58">
        <v>17.0</v>
      </c>
      <c r="H38" s="58"/>
      <c r="I38" s="55"/>
      <c r="J38" s="57" t="s">
        <v>177</v>
      </c>
      <c r="K38" s="59"/>
      <c r="L38" s="59"/>
      <c r="M38" s="59"/>
      <c r="N38" s="59"/>
      <c r="O38" s="59"/>
      <c r="P38" s="59"/>
      <c r="Q38" s="59"/>
      <c r="R38" s="59"/>
      <c r="S38" s="59"/>
      <c r="T38" s="59" t="s">
        <v>178</v>
      </c>
      <c r="U38" s="59" t="s">
        <v>178</v>
      </c>
      <c r="V38" s="60" t="s">
        <v>179</v>
      </c>
      <c r="W38" s="59"/>
      <c r="X38" s="61" t="s">
        <v>109</v>
      </c>
      <c r="Y38" s="61" t="s">
        <v>139</v>
      </c>
      <c r="Z38" s="61" t="s">
        <v>99</v>
      </c>
      <c r="AA38" s="61" t="s">
        <v>86</v>
      </c>
      <c r="AB38" s="61" t="s">
        <v>139</v>
      </c>
      <c r="AC38" s="61" t="s">
        <v>99</v>
      </c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62"/>
      <c r="AW38" s="62"/>
      <c r="AX38" s="62"/>
      <c r="AY38" s="62"/>
    </row>
    <row r="39" ht="15.75" hidden="1" customHeight="1">
      <c r="A39" s="47"/>
      <c r="B39" s="48">
        <v>17.0</v>
      </c>
      <c r="C39" s="47"/>
      <c r="D39" s="48" t="s">
        <v>180</v>
      </c>
      <c r="E39" s="47"/>
      <c r="F39" s="46" t="s">
        <v>181</v>
      </c>
      <c r="G39" s="49">
        <v>18.0</v>
      </c>
      <c r="H39" s="49"/>
      <c r="I39" s="47"/>
      <c r="J39" s="46" t="s">
        <v>182</v>
      </c>
      <c r="K39" s="44"/>
      <c r="L39" s="44"/>
      <c r="M39" s="44"/>
      <c r="N39" s="44"/>
      <c r="O39" s="44"/>
      <c r="P39" s="44"/>
      <c r="Q39" s="44"/>
      <c r="R39" s="44"/>
      <c r="S39" s="44"/>
      <c r="T39" s="63" t="s">
        <v>183</v>
      </c>
      <c r="U39" s="63" t="s">
        <v>184</v>
      </c>
      <c r="V39" s="52" t="s">
        <v>81</v>
      </c>
      <c r="W39" s="44"/>
      <c r="X39" s="53" t="s">
        <v>82</v>
      </c>
      <c r="Y39" s="53" t="s">
        <v>83</v>
      </c>
      <c r="Z39" s="53" t="s">
        <v>84</v>
      </c>
      <c r="AA39" s="53" t="s">
        <v>85</v>
      </c>
      <c r="AB39" s="53" t="s">
        <v>86</v>
      </c>
      <c r="AC39" s="53" t="s">
        <v>84</v>
      </c>
      <c r="AD39" s="44"/>
      <c r="AE39" s="44"/>
      <c r="AF39" s="63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5"/>
      <c r="AW39" s="45"/>
      <c r="AX39" s="45"/>
      <c r="AY39" s="45"/>
    </row>
    <row r="40" ht="15.75" hidden="1" customHeight="1">
      <c r="A40" s="47"/>
      <c r="B40" s="48">
        <v>18.0</v>
      </c>
      <c r="C40" s="47"/>
      <c r="D40" s="48" t="s">
        <v>185</v>
      </c>
      <c r="E40" s="47"/>
      <c r="F40" s="46" t="s">
        <v>186</v>
      </c>
      <c r="G40" s="49">
        <v>19.0</v>
      </c>
      <c r="H40" s="49"/>
      <c r="I40" s="47"/>
      <c r="J40" s="46" t="s">
        <v>187</v>
      </c>
      <c r="K40" s="44"/>
      <c r="L40" s="44"/>
      <c r="M40" s="44"/>
      <c r="N40" s="44"/>
      <c r="O40" s="44"/>
      <c r="P40" s="44"/>
      <c r="Q40" s="44"/>
      <c r="R40" s="44"/>
      <c r="S40" s="44"/>
      <c r="T40" s="64" t="s">
        <v>188</v>
      </c>
      <c r="U40" s="63" t="s">
        <v>184</v>
      </c>
      <c r="V40" s="52" t="s">
        <v>81</v>
      </c>
      <c r="W40" s="44"/>
      <c r="X40" s="53" t="s">
        <v>82</v>
      </c>
      <c r="Y40" s="53" t="s">
        <v>83</v>
      </c>
      <c r="Z40" s="53" t="s">
        <v>84</v>
      </c>
      <c r="AA40" s="53" t="s">
        <v>85</v>
      </c>
      <c r="AB40" s="53" t="s">
        <v>86</v>
      </c>
      <c r="AC40" s="53" t="s">
        <v>84</v>
      </c>
      <c r="AD40" s="44"/>
      <c r="AE40" s="44"/>
      <c r="AF40" s="63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5"/>
      <c r="AW40" s="45"/>
      <c r="AX40" s="45"/>
      <c r="AY40" s="45"/>
    </row>
    <row r="41" ht="15.75" hidden="1" customHeight="1">
      <c r="A41" s="47"/>
      <c r="B41" s="48">
        <v>19.0</v>
      </c>
      <c r="C41" s="47"/>
      <c r="D41" s="48" t="s">
        <v>189</v>
      </c>
      <c r="E41" s="47"/>
      <c r="F41" s="46" t="s">
        <v>190</v>
      </c>
      <c r="G41" s="49">
        <v>20.0</v>
      </c>
      <c r="H41" s="49"/>
      <c r="I41" s="47"/>
      <c r="J41" s="46" t="s">
        <v>191</v>
      </c>
      <c r="K41" s="44"/>
      <c r="L41" s="44"/>
      <c r="M41" s="44"/>
      <c r="N41" s="44"/>
      <c r="O41" s="44"/>
      <c r="P41" s="44"/>
      <c r="Q41" s="44"/>
      <c r="R41" s="44"/>
      <c r="S41" s="44"/>
      <c r="T41" s="63"/>
      <c r="U41" s="63"/>
      <c r="V41" s="52"/>
      <c r="W41" s="44"/>
      <c r="X41" s="53"/>
      <c r="Y41" s="53"/>
      <c r="Z41" s="53"/>
      <c r="AA41" s="53"/>
      <c r="AB41" s="53"/>
      <c r="AC41" s="53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5"/>
      <c r="AW41" s="45"/>
      <c r="AX41" s="45"/>
      <c r="AY41" s="45"/>
    </row>
    <row r="42" ht="15.75" hidden="1" customHeight="1">
      <c r="A42" s="47" t="s">
        <v>41</v>
      </c>
      <c r="B42" s="48">
        <v>20.0</v>
      </c>
      <c r="C42" s="47"/>
      <c r="D42" s="48" t="s">
        <v>192</v>
      </c>
      <c r="E42" s="47"/>
      <c r="F42" s="46" t="s">
        <v>193</v>
      </c>
      <c r="G42" s="49">
        <v>21.0</v>
      </c>
      <c r="H42" s="49"/>
      <c r="I42" s="47"/>
      <c r="J42" s="46" t="s">
        <v>194</v>
      </c>
      <c r="K42" s="44"/>
      <c r="L42" s="44"/>
      <c r="M42" s="44"/>
      <c r="N42" s="44"/>
      <c r="O42" s="44"/>
      <c r="P42" s="44"/>
      <c r="Q42" s="44"/>
      <c r="R42" s="44"/>
      <c r="S42" s="44"/>
      <c r="T42" s="44" t="s">
        <v>195</v>
      </c>
      <c r="U42" s="44" t="s">
        <v>195</v>
      </c>
      <c r="V42" s="52" t="s">
        <v>81</v>
      </c>
      <c r="W42" s="44"/>
      <c r="X42" s="53" t="s">
        <v>82</v>
      </c>
      <c r="Y42" s="53" t="s">
        <v>83</v>
      </c>
      <c r="Z42" s="53" t="s">
        <v>84</v>
      </c>
      <c r="AA42" s="53" t="s">
        <v>85</v>
      </c>
      <c r="AB42" s="53" t="s">
        <v>86</v>
      </c>
      <c r="AC42" s="53" t="s">
        <v>84</v>
      </c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  <c r="AW42" s="45"/>
      <c r="AX42" s="45"/>
      <c r="AY42" s="45"/>
    </row>
    <row r="43" ht="15.75" hidden="1" customHeight="1">
      <c r="A43" s="47"/>
      <c r="B43" s="48">
        <v>21.0</v>
      </c>
      <c r="C43" s="47"/>
      <c r="D43" s="48" t="s">
        <v>196</v>
      </c>
      <c r="E43" s="47"/>
      <c r="F43" s="46" t="s">
        <v>197</v>
      </c>
      <c r="G43" s="49">
        <v>22.0</v>
      </c>
      <c r="H43" s="49"/>
      <c r="I43" s="47"/>
      <c r="J43" s="46" t="s">
        <v>198</v>
      </c>
      <c r="K43" s="44"/>
      <c r="L43" s="44"/>
      <c r="M43" s="44"/>
      <c r="N43" s="44"/>
      <c r="O43" s="44"/>
      <c r="P43" s="44"/>
      <c r="Q43" s="44"/>
      <c r="R43" s="44"/>
      <c r="S43" s="44"/>
      <c r="T43" s="44" t="s">
        <v>199</v>
      </c>
      <c r="U43" s="44" t="s">
        <v>199</v>
      </c>
      <c r="V43" s="52" t="s">
        <v>81</v>
      </c>
      <c r="W43" s="44"/>
      <c r="X43" s="53" t="s">
        <v>82</v>
      </c>
      <c r="Y43" s="53" t="s">
        <v>83</v>
      </c>
      <c r="Z43" s="53" t="s">
        <v>84</v>
      </c>
      <c r="AA43" s="53" t="s">
        <v>85</v>
      </c>
      <c r="AB43" s="53" t="s">
        <v>86</v>
      </c>
      <c r="AC43" s="53" t="s">
        <v>84</v>
      </c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5"/>
      <c r="AW43" s="45"/>
      <c r="AX43" s="45"/>
      <c r="AY43" s="45"/>
    </row>
    <row r="44" ht="15.75" hidden="1" customHeight="1">
      <c r="A44" s="47"/>
      <c r="B44" s="48">
        <v>22.0</v>
      </c>
      <c r="C44" s="47"/>
      <c r="D44" s="48" t="s">
        <v>200</v>
      </c>
      <c r="E44" s="47"/>
      <c r="F44" s="46" t="s">
        <v>201</v>
      </c>
      <c r="G44" s="49">
        <v>23.0</v>
      </c>
      <c r="H44" s="49"/>
      <c r="I44" s="47"/>
      <c r="J44" s="46" t="s">
        <v>202</v>
      </c>
      <c r="K44" s="44"/>
      <c r="L44" s="44"/>
      <c r="M44" s="44"/>
      <c r="N44" s="44"/>
      <c r="O44" s="44"/>
      <c r="P44" s="44"/>
      <c r="Q44" s="44"/>
      <c r="R44" s="44"/>
      <c r="S44" s="44"/>
      <c r="T44" s="44" t="s">
        <v>203</v>
      </c>
      <c r="U44" s="59" t="s">
        <v>203</v>
      </c>
      <c r="V44" s="60" t="s">
        <v>179</v>
      </c>
      <c r="W44" s="59"/>
      <c r="X44" s="61" t="s">
        <v>109</v>
      </c>
      <c r="Y44" s="61" t="s">
        <v>139</v>
      </c>
      <c r="Z44" s="61" t="s">
        <v>99</v>
      </c>
      <c r="AA44" s="61" t="s">
        <v>86</v>
      </c>
      <c r="AB44" s="61" t="s">
        <v>139</v>
      </c>
      <c r="AC44" s="61" t="s">
        <v>99</v>
      </c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5"/>
      <c r="AW44" s="45"/>
      <c r="AX44" s="45"/>
      <c r="AY44" s="45"/>
    </row>
    <row r="45" ht="15.75" hidden="1" customHeight="1">
      <c r="A45" s="47"/>
      <c r="B45" s="48">
        <v>23.0</v>
      </c>
      <c r="C45" s="47"/>
      <c r="D45" s="48" t="s">
        <v>204</v>
      </c>
      <c r="E45" s="47"/>
      <c r="F45" s="46" t="s">
        <v>205</v>
      </c>
      <c r="G45" s="49">
        <v>24.0</v>
      </c>
      <c r="H45" s="49"/>
      <c r="I45" s="47"/>
      <c r="J45" s="46" t="s">
        <v>206</v>
      </c>
      <c r="K45" s="44"/>
      <c r="L45" s="44"/>
      <c r="M45" s="44"/>
      <c r="N45" s="44"/>
      <c r="O45" s="44"/>
      <c r="P45" s="44"/>
      <c r="Q45" s="44"/>
      <c r="R45" s="44"/>
      <c r="S45" s="44"/>
      <c r="T45" s="44" t="s">
        <v>207</v>
      </c>
      <c r="U45" s="44" t="s">
        <v>207</v>
      </c>
      <c r="V45" s="52" t="s">
        <v>81</v>
      </c>
      <c r="W45" s="44"/>
      <c r="X45" s="53" t="s">
        <v>82</v>
      </c>
      <c r="Y45" s="53" t="s">
        <v>83</v>
      </c>
      <c r="Z45" s="53" t="s">
        <v>84</v>
      </c>
      <c r="AA45" s="53" t="s">
        <v>85</v>
      </c>
      <c r="AB45" s="53" t="s">
        <v>86</v>
      </c>
      <c r="AC45" s="53" t="s">
        <v>84</v>
      </c>
      <c r="AD45" s="44"/>
      <c r="AE45" s="44"/>
      <c r="AF45" s="63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5"/>
      <c r="AW45" s="45"/>
      <c r="AX45" s="45"/>
      <c r="AY45" s="45"/>
    </row>
    <row r="46" ht="15.75" hidden="1" customHeight="1">
      <c r="A46" s="47"/>
      <c r="B46" s="48">
        <v>24.0</v>
      </c>
      <c r="C46" s="47"/>
      <c r="D46" s="48" t="s">
        <v>208</v>
      </c>
      <c r="E46" s="47"/>
      <c r="F46" s="46" t="s">
        <v>209</v>
      </c>
      <c r="G46" s="49">
        <v>25.0</v>
      </c>
      <c r="H46" s="49"/>
      <c r="I46" s="47"/>
      <c r="J46" s="46" t="s">
        <v>210</v>
      </c>
      <c r="K46" s="44"/>
      <c r="L46" s="44"/>
      <c r="M46" s="44"/>
      <c r="N46" s="44"/>
      <c r="O46" s="44"/>
      <c r="P46" s="44"/>
      <c r="Q46" s="44"/>
      <c r="R46" s="44"/>
      <c r="S46" s="44"/>
      <c r="T46" s="51" t="s">
        <v>211</v>
      </c>
      <c r="U46" s="44" t="s">
        <v>212</v>
      </c>
      <c r="V46" s="52" t="s">
        <v>81</v>
      </c>
      <c r="W46" s="44"/>
      <c r="X46" s="53" t="s">
        <v>82</v>
      </c>
      <c r="Y46" s="53" t="s">
        <v>83</v>
      </c>
      <c r="Z46" s="53" t="s">
        <v>84</v>
      </c>
      <c r="AA46" s="53" t="s">
        <v>85</v>
      </c>
      <c r="AB46" s="53" t="s">
        <v>86</v>
      </c>
      <c r="AC46" s="53" t="s">
        <v>84</v>
      </c>
      <c r="AD46" s="44"/>
      <c r="AE46" s="44"/>
      <c r="AF46" s="63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5"/>
      <c r="AW46" s="45"/>
      <c r="AX46" s="45"/>
      <c r="AY46" s="45"/>
    </row>
    <row r="47" ht="15.75" hidden="1" customHeight="1">
      <c r="A47" s="47"/>
      <c r="B47" s="48">
        <v>25.0</v>
      </c>
      <c r="C47" s="47"/>
      <c r="D47" s="48" t="s">
        <v>213</v>
      </c>
      <c r="E47" s="47"/>
      <c r="F47" s="46" t="s">
        <v>214</v>
      </c>
      <c r="G47" s="49">
        <v>26.0</v>
      </c>
      <c r="H47" s="49"/>
      <c r="I47" s="47"/>
      <c r="J47" s="46" t="s">
        <v>215</v>
      </c>
      <c r="K47" s="44"/>
      <c r="L47" s="44"/>
      <c r="M47" s="44"/>
      <c r="N47" s="44"/>
      <c r="O47" s="44"/>
      <c r="P47" s="44"/>
      <c r="Q47" s="44"/>
      <c r="R47" s="44"/>
      <c r="S47" s="44"/>
      <c r="T47" s="51" t="s">
        <v>216</v>
      </c>
      <c r="U47" s="44" t="s">
        <v>212</v>
      </c>
      <c r="V47" s="52" t="s">
        <v>81</v>
      </c>
      <c r="W47" s="44"/>
      <c r="X47" s="53" t="s">
        <v>82</v>
      </c>
      <c r="Y47" s="53" t="s">
        <v>83</v>
      </c>
      <c r="Z47" s="53" t="s">
        <v>84</v>
      </c>
      <c r="AA47" s="53" t="s">
        <v>85</v>
      </c>
      <c r="AB47" s="53" t="s">
        <v>86</v>
      </c>
      <c r="AC47" s="53" t="s">
        <v>84</v>
      </c>
      <c r="AD47" s="54" t="s">
        <v>217</v>
      </c>
      <c r="AE47" s="54" t="s">
        <v>120</v>
      </c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5"/>
      <c r="AW47" s="45"/>
      <c r="AX47" s="45"/>
      <c r="AY47" s="45"/>
    </row>
    <row r="48" ht="15.75" hidden="1" customHeight="1">
      <c r="A48" s="47"/>
      <c r="B48" s="48">
        <v>26.0</v>
      </c>
      <c r="C48" s="47"/>
      <c r="D48" s="48" t="s">
        <v>218</v>
      </c>
      <c r="E48" s="47"/>
      <c r="F48" s="46" t="s">
        <v>219</v>
      </c>
      <c r="G48" s="49">
        <v>27.0</v>
      </c>
      <c r="H48" s="49"/>
      <c r="I48" s="47"/>
      <c r="J48" s="46" t="s">
        <v>220</v>
      </c>
      <c r="K48" s="44"/>
      <c r="L48" s="44"/>
      <c r="M48" s="44"/>
      <c r="N48" s="44"/>
      <c r="O48" s="44"/>
      <c r="P48" s="44"/>
      <c r="Q48" s="44"/>
      <c r="R48" s="44"/>
      <c r="S48" s="44"/>
      <c r="T48" s="44" t="s">
        <v>221</v>
      </c>
      <c r="U48" s="44" t="s">
        <v>221</v>
      </c>
      <c r="V48" s="52" t="s">
        <v>81</v>
      </c>
      <c r="W48" s="44"/>
      <c r="X48" s="53" t="s">
        <v>82</v>
      </c>
      <c r="Y48" s="53" t="s">
        <v>83</v>
      </c>
      <c r="Z48" s="53" t="s">
        <v>84</v>
      </c>
      <c r="AA48" s="53" t="s">
        <v>85</v>
      </c>
      <c r="AB48" s="53" t="s">
        <v>86</v>
      </c>
      <c r="AC48" s="53" t="s">
        <v>84</v>
      </c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5"/>
      <c r="AW48" s="45"/>
      <c r="AX48" s="45"/>
      <c r="AY48" s="45"/>
    </row>
    <row r="49" ht="15.75" hidden="1" customHeight="1">
      <c r="A49" s="47"/>
      <c r="B49" s="48">
        <v>27.0</v>
      </c>
      <c r="C49" s="47"/>
      <c r="D49" s="48" t="s">
        <v>222</v>
      </c>
      <c r="E49" s="47"/>
      <c r="F49" s="46" t="s">
        <v>223</v>
      </c>
      <c r="G49" s="49">
        <v>28.0</v>
      </c>
      <c r="H49" s="49"/>
      <c r="I49" s="47"/>
      <c r="J49" s="46" t="s">
        <v>224</v>
      </c>
      <c r="K49" s="44"/>
      <c r="L49" s="44"/>
      <c r="M49" s="44"/>
      <c r="N49" s="44"/>
      <c r="O49" s="44"/>
      <c r="P49" s="44"/>
      <c r="Q49" s="44"/>
      <c r="R49" s="44"/>
      <c r="S49" s="44"/>
      <c r="T49" s="44" t="s">
        <v>225</v>
      </c>
      <c r="U49" s="44" t="s">
        <v>225</v>
      </c>
      <c r="V49" s="52" t="s">
        <v>81</v>
      </c>
      <c r="W49" s="44"/>
      <c r="X49" s="53" t="s">
        <v>82</v>
      </c>
      <c r="Y49" s="53" t="s">
        <v>83</v>
      </c>
      <c r="Z49" s="53" t="s">
        <v>84</v>
      </c>
      <c r="AA49" s="53" t="s">
        <v>85</v>
      </c>
      <c r="AB49" s="53" t="s">
        <v>86</v>
      </c>
      <c r="AC49" s="53" t="s">
        <v>84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5"/>
      <c r="AW49" s="45"/>
      <c r="AX49" s="45"/>
      <c r="AY49" s="45"/>
    </row>
    <row r="50" ht="15.75" hidden="1" customHeight="1">
      <c r="A50" s="47"/>
      <c r="B50" s="48">
        <v>28.0</v>
      </c>
      <c r="C50" s="47"/>
      <c r="D50" s="48" t="s">
        <v>226</v>
      </c>
      <c r="E50" s="47"/>
      <c r="F50" s="46" t="s">
        <v>227</v>
      </c>
      <c r="G50" s="49">
        <v>29.0</v>
      </c>
      <c r="H50" s="49"/>
      <c r="I50" s="47"/>
      <c r="J50" s="46" t="s">
        <v>228</v>
      </c>
      <c r="K50" s="44"/>
      <c r="L50" s="44"/>
      <c r="M50" s="44"/>
      <c r="N50" s="44"/>
      <c r="O50" s="44"/>
      <c r="P50" s="44"/>
      <c r="Q50" s="44"/>
      <c r="R50" s="44"/>
      <c r="S50" s="44"/>
      <c r="T50" s="44" t="s">
        <v>229</v>
      </c>
      <c r="U50" s="44" t="s">
        <v>229</v>
      </c>
      <c r="V50" s="52" t="s">
        <v>81</v>
      </c>
      <c r="W50" s="44"/>
      <c r="X50" s="53" t="s">
        <v>82</v>
      </c>
      <c r="Y50" s="53" t="s">
        <v>83</v>
      </c>
      <c r="Z50" s="53" t="s">
        <v>84</v>
      </c>
      <c r="AA50" s="53" t="s">
        <v>85</v>
      </c>
      <c r="AB50" s="53" t="s">
        <v>86</v>
      </c>
      <c r="AC50" s="53" t="s">
        <v>84</v>
      </c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5"/>
      <c r="AW50" s="45"/>
      <c r="AX50" s="45"/>
      <c r="AY50" s="45"/>
    </row>
    <row r="51" ht="15.75" hidden="1" customHeight="1">
      <c r="A51" s="47"/>
      <c r="B51" s="48">
        <v>29.0</v>
      </c>
      <c r="C51" s="47"/>
      <c r="D51" s="48" t="s">
        <v>230</v>
      </c>
      <c r="E51" s="47"/>
      <c r="F51" s="46" t="s">
        <v>231</v>
      </c>
      <c r="G51" s="49">
        <v>30.0</v>
      </c>
      <c r="H51" s="49"/>
      <c r="I51" s="47"/>
      <c r="J51" s="46" t="s">
        <v>232</v>
      </c>
      <c r="K51" s="44"/>
      <c r="L51" s="44"/>
      <c r="M51" s="44"/>
      <c r="N51" s="44"/>
      <c r="O51" s="44"/>
      <c r="P51" s="44"/>
      <c r="Q51" s="44"/>
      <c r="R51" s="44"/>
      <c r="S51" s="44"/>
      <c r="T51" s="44" t="s">
        <v>233</v>
      </c>
      <c r="U51" s="44" t="s">
        <v>233</v>
      </c>
      <c r="V51" s="52" t="s">
        <v>81</v>
      </c>
      <c r="W51" s="44"/>
      <c r="X51" s="53" t="s">
        <v>82</v>
      </c>
      <c r="Y51" s="53" t="s">
        <v>83</v>
      </c>
      <c r="Z51" s="53" t="s">
        <v>84</v>
      </c>
      <c r="AA51" s="53" t="s">
        <v>85</v>
      </c>
      <c r="AB51" s="53" t="s">
        <v>86</v>
      </c>
      <c r="AC51" s="53" t="s">
        <v>84</v>
      </c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5"/>
      <c r="AW51" s="45"/>
      <c r="AX51" s="45"/>
      <c r="AY51" s="45"/>
    </row>
    <row r="52" ht="15.75" hidden="1" customHeight="1">
      <c r="A52" s="47"/>
      <c r="B52" s="48">
        <v>30.0</v>
      </c>
      <c r="C52" s="47"/>
      <c r="D52" s="48" t="s">
        <v>234</v>
      </c>
      <c r="E52" s="47"/>
      <c r="F52" s="46" t="s">
        <v>235</v>
      </c>
      <c r="G52" s="49">
        <v>31.0</v>
      </c>
      <c r="H52" s="49"/>
      <c r="I52" s="47"/>
      <c r="J52" s="46" t="s">
        <v>236</v>
      </c>
      <c r="K52" s="44"/>
      <c r="L52" s="44"/>
      <c r="M52" s="44"/>
      <c r="N52" s="44"/>
      <c r="O52" s="44"/>
      <c r="P52" s="44"/>
      <c r="Q52" s="44"/>
      <c r="R52" s="44"/>
      <c r="S52" s="44"/>
      <c r="T52" s="51" t="s">
        <v>237</v>
      </c>
      <c r="U52" s="44" t="s">
        <v>238</v>
      </c>
      <c r="V52" s="52" t="s">
        <v>81</v>
      </c>
      <c r="W52" s="44"/>
      <c r="X52" s="53" t="s">
        <v>82</v>
      </c>
      <c r="Y52" s="53" t="s">
        <v>83</v>
      </c>
      <c r="Z52" s="53" t="s">
        <v>84</v>
      </c>
      <c r="AA52" s="53" t="s">
        <v>85</v>
      </c>
      <c r="AB52" s="53" t="s">
        <v>86</v>
      </c>
      <c r="AC52" s="53" t="s">
        <v>84</v>
      </c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5"/>
      <c r="AW52" s="45"/>
      <c r="AX52" s="45"/>
      <c r="AY52" s="45"/>
    </row>
    <row r="53" ht="15.75" hidden="1" customHeight="1">
      <c r="A53" s="47"/>
      <c r="B53" s="48">
        <v>31.0</v>
      </c>
      <c r="C53" s="47"/>
      <c r="D53" s="48" t="s">
        <v>239</v>
      </c>
      <c r="E53" s="47"/>
      <c r="F53" s="46" t="s">
        <v>240</v>
      </c>
      <c r="G53" s="47"/>
      <c r="H53" s="47"/>
      <c r="I53" s="47"/>
      <c r="J53" s="46" t="s">
        <v>241</v>
      </c>
      <c r="K53" s="44"/>
      <c r="L53" s="44"/>
      <c r="M53" s="44"/>
      <c r="N53" s="44"/>
      <c r="O53" s="44"/>
      <c r="P53" s="44"/>
      <c r="Q53" s="44"/>
      <c r="R53" s="44"/>
      <c r="S53" s="44"/>
      <c r="T53" s="51" t="s">
        <v>242</v>
      </c>
      <c r="U53" s="44" t="s">
        <v>238</v>
      </c>
      <c r="V53" s="52" t="s">
        <v>81</v>
      </c>
      <c r="W53" s="44"/>
      <c r="X53" s="53" t="s">
        <v>82</v>
      </c>
      <c r="Y53" s="53" t="s">
        <v>83</v>
      </c>
      <c r="Z53" s="53" t="s">
        <v>84</v>
      </c>
      <c r="AA53" s="53" t="s">
        <v>85</v>
      </c>
      <c r="AB53" s="53" t="s">
        <v>86</v>
      </c>
      <c r="AC53" s="53" t="s">
        <v>84</v>
      </c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5"/>
      <c r="AW53" s="45"/>
      <c r="AX53" s="45"/>
      <c r="AY53" s="45"/>
    </row>
    <row r="54" ht="15.75" hidden="1" customHeight="1">
      <c r="A54" s="47"/>
      <c r="B54" s="48"/>
      <c r="C54" s="47"/>
      <c r="D54" s="48" t="s">
        <v>243</v>
      </c>
      <c r="E54" s="47"/>
      <c r="F54" s="46" t="s">
        <v>244</v>
      </c>
      <c r="G54" s="47"/>
      <c r="H54" s="47"/>
      <c r="I54" s="47"/>
      <c r="J54" s="46" t="s">
        <v>245</v>
      </c>
      <c r="K54" s="44"/>
      <c r="L54" s="44"/>
      <c r="M54" s="44"/>
      <c r="N54" s="44"/>
      <c r="O54" s="44"/>
      <c r="P54" s="44"/>
      <c r="Q54" s="44"/>
      <c r="R54" s="44"/>
      <c r="S54" s="44"/>
      <c r="T54" s="44" t="s">
        <v>246</v>
      </c>
      <c r="U54" s="44" t="s">
        <v>246</v>
      </c>
      <c r="V54" s="52" t="s">
        <v>81</v>
      </c>
      <c r="W54" s="44"/>
      <c r="X54" s="53" t="s">
        <v>82</v>
      </c>
      <c r="Y54" s="53" t="s">
        <v>83</v>
      </c>
      <c r="Z54" s="53" t="s">
        <v>84</v>
      </c>
      <c r="AA54" s="53" t="s">
        <v>85</v>
      </c>
      <c r="AB54" s="53" t="s">
        <v>86</v>
      </c>
      <c r="AC54" s="53" t="s">
        <v>84</v>
      </c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5"/>
      <c r="AW54" s="45"/>
      <c r="AX54" s="45"/>
      <c r="AY54" s="45"/>
    </row>
    <row r="55" ht="15.75" hidden="1" customHeight="1">
      <c r="A55" s="55"/>
      <c r="B55" s="55"/>
      <c r="C55" s="55"/>
      <c r="D55" s="56" t="s">
        <v>247</v>
      </c>
      <c r="E55" s="55"/>
      <c r="F55" s="57" t="s">
        <v>248</v>
      </c>
      <c r="G55" s="55"/>
      <c r="H55" s="55"/>
      <c r="I55" s="55"/>
      <c r="J55" s="57" t="s">
        <v>249</v>
      </c>
      <c r="K55" s="59"/>
      <c r="L55" s="59"/>
      <c r="M55" s="59"/>
      <c r="N55" s="59"/>
      <c r="O55" s="59"/>
      <c r="P55" s="59"/>
      <c r="Q55" s="59"/>
      <c r="R55" s="59"/>
      <c r="S55" s="59"/>
      <c r="T55" s="59" t="s">
        <v>250</v>
      </c>
      <c r="U55" s="59" t="s">
        <v>250</v>
      </c>
      <c r="V55" s="60" t="s">
        <v>251</v>
      </c>
      <c r="W55" s="59"/>
      <c r="X55" s="65" t="s">
        <v>252</v>
      </c>
      <c r="Y55" s="65" t="s">
        <v>86</v>
      </c>
      <c r="Z55" s="65" t="s">
        <v>126</v>
      </c>
      <c r="AA55" s="65" t="s">
        <v>253</v>
      </c>
      <c r="AB55" s="65" t="s">
        <v>86</v>
      </c>
      <c r="AC55" s="65" t="s">
        <v>126</v>
      </c>
      <c r="AD55" s="59"/>
      <c r="AE55" s="59"/>
      <c r="AF55" s="66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62"/>
      <c r="AW55" s="62"/>
      <c r="AX55" s="62"/>
      <c r="AY55" s="62"/>
    </row>
    <row r="56" ht="15.75" hidden="1" customHeight="1">
      <c r="A56" s="47"/>
      <c r="B56" s="47"/>
      <c r="C56" s="47"/>
      <c r="D56" s="48" t="s">
        <v>254</v>
      </c>
      <c r="E56" s="47"/>
      <c r="F56" s="46" t="s">
        <v>255</v>
      </c>
      <c r="G56" s="47"/>
      <c r="H56" s="47"/>
      <c r="I56" s="47"/>
      <c r="J56" s="46" t="s">
        <v>256</v>
      </c>
      <c r="K56" s="44"/>
      <c r="L56" s="44"/>
      <c r="M56" s="44"/>
      <c r="N56" s="44"/>
      <c r="O56" s="44"/>
      <c r="P56" s="44"/>
      <c r="Q56" s="44"/>
      <c r="R56" s="44"/>
      <c r="S56" s="44"/>
      <c r="T56" s="64" t="s">
        <v>257</v>
      </c>
      <c r="U56" s="63" t="s">
        <v>257</v>
      </c>
      <c r="V56" s="52" t="s">
        <v>81</v>
      </c>
      <c r="W56" s="44"/>
      <c r="X56" s="53" t="s">
        <v>82</v>
      </c>
      <c r="Y56" s="53" t="s">
        <v>83</v>
      </c>
      <c r="Z56" s="53" t="s">
        <v>84</v>
      </c>
      <c r="AA56" s="53" t="s">
        <v>85</v>
      </c>
      <c r="AB56" s="53" t="s">
        <v>86</v>
      </c>
      <c r="AC56" s="53" t="s">
        <v>84</v>
      </c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5"/>
      <c r="AW56" s="45"/>
      <c r="AX56" s="45"/>
      <c r="AY56" s="45"/>
    </row>
    <row r="57" ht="15.75" hidden="1" customHeight="1">
      <c r="A57" s="47"/>
      <c r="B57" s="47"/>
      <c r="C57" s="47"/>
      <c r="D57" s="48" t="s">
        <v>258</v>
      </c>
      <c r="E57" s="47"/>
      <c r="F57" s="46" t="s">
        <v>259</v>
      </c>
      <c r="G57" s="47"/>
      <c r="H57" s="47"/>
      <c r="I57" s="47"/>
      <c r="J57" s="46" t="s">
        <v>260</v>
      </c>
      <c r="K57" s="44"/>
      <c r="L57" s="44"/>
      <c r="M57" s="44"/>
      <c r="N57" s="44"/>
      <c r="O57" s="44"/>
      <c r="P57" s="44"/>
      <c r="Q57" s="44"/>
      <c r="R57" s="44"/>
      <c r="S57" s="44"/>
      <c r="T57" s="63"/>
      <c r="U57" s="63"/>
      <c r="V57" s="52"/>
      <c r="W57" s="44"/>
      <c r="X57" s="53"/>
      <c r="Y57" s="53"/>
      <c r="Z57" s="53"/>
      <c r="AA57" s="53"/>
      <c r="AB57" s="53"/>
      <c r="AC57" s="53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5"/>
      <c r="AW57" s="45"/>
      <c r="AX57" s="45"/>
      <c r="AY57" s="45"/>
    </row>
    <row r="58" ht="15.75" hidden="1" customHeight="1">
      <c r="A58" s="47"/>
      <c r="B58" s="47"/>
      <c r="C58" s="47"/>
      <c r="D58" s="48" t="s">
        <v>261</v>
      </c>
      <c r="E58" s="47"/>
      <c r="F58" s="46" t="s">
        <v>146</v>
      </c>
      <c r="G58" s="47"/>
      <c r="H58" s="47"/>
      <c r="I58" s="47"/>
      <c r="J58" s="46" t="s">
        <v>262</v>
      </c>
      <c r="K58" s="44"/>
      <c r="L58" s="44"/>
      <c r="M58" s="44"/>
      <c r="N58" s="44"/>
      <c r="O58" s="44"/>
      <c r="P58" s="44"/>
      <c r="Q58" s="44"/>
      <c r="R58" s="44"/>
      <c r="S58" s="44"/>
      <c r="T58" s="44" t="s">
        <v>263</v>
      </c>
      <c r="U58" s="44" t="s">
        <v>263</v>
      </c>
      <c r="V58" s="52" t="s">
        <v>81</v>
      </c>
      <c r="W58" s="44"/>
      <c r="X58" s="53" t="s">
        <v>82</v>
      </c>
      <c r="Y58" s="53" t="s">
        <v>83</v>
      </c>
      <c r="Z58" s="53" t="s">
        <v>84</v>
      </c>
      <c r="AA58" s="53" t="s">
        <v>85</v>
      </c>
      <c r="AB58" s="53" t="s">
        <v>86</v>
      </c>
      <c r="AC58" s="53" t="s">
        <v>84</v>
      </c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5"/>
      <c r="AW58" s="45"/>
      <c r="AX58" s="45"/>
      <c r="AY58" s="45"/>
    </row>
    <row r="59" ht="15.75" hidden="1" customHeight="1">
      <c r="A59" s="47"/>
      <c r="B59" s="47"/>
      <c r="C59" s="47"/>
      <c r="D59" s="48" t="s">
        <v>264</v>
      </c>
      <c r="E59" s="47"/>
      <c r="F59" s="46" t="s">
        <v>151</v>
      </c>
      <c r="G59" s="47"/>
      <c r="H59" s="47"/>
      <c r="I59" s="47"/>
      <c r="J59" s="46" t="s">
        <v>265</v>
      </c>
      <c r="K59" s="44"/>
      <c r="L59" s="44"/>
      <c r="M59" s="44"/>
      <c r="N59" s="44"/>
      <c r="O59" s="44"/>
      <c r="P59" s="44"/>
      <c r="Q59" s="44"/>
      <c r="R59" s="44"/>
      <c r="S59" s="44"/>
      <c r="T59" s="44" t="s">
        <v>266</v>
      </c>
      <c r="U59" s="44" t="s">
        <v>266</v>
      </c>
      <c r="V59" s="52" t="s">
        <v>81</v>
      </c>
      <c r="W59" s="44"/>
      <c r="X59" s="53" t="s">
        <v>82</v>
      </c>
      <c r="Y59" s="53" t="s">
        <v>83</v>
      </c>
      <c r="Z59" s="53" t="s">
        <v>84</v>
      </c>
      <c r="AA59" s="53" t="s">
        <v>85</v>
      </c>
      <c r="AB59" s="53" t="s">
        <v>86</v>
      </c>
      <c r="AC59" s="53" t="s">
        <v>84</v>
      </c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5"/>
      <c r="AW59" s="45"/>
      <c r="AX59" s="45"/>
      <c r="AY59" s="45"/>
    </row>
    <row r="60" ht="15.75" hidden="1" customHeight="1">
      <c r="A60" s="47"/>
      <c r="B60" s="47"/>
      <c r="C60" s="47"/>
      <c r="D60" s="48" t="s">
        <v>267</v>
      </c>
      <c r="E60" s="47"/>
      <c r="F60" s="46" t="s">
        <v>268</v>
      </c>
      <c r="G60" s="47"/>
      <c r="H60" s="47"/>
      <c r="I60" s="47"/>
      <c r="J60" s="46" t="s">
        <v>269</v>
      </c>
      <c r="K60" s="44"/>
      <c r="L60" s="44"/>
      <c r="M60" s="44"/>
      <c r="N60" s="44"/>
      <c r="O60" s="44"/>
      <c r="P60" s="44"/>
      <c r="Q60" s="44"/>
      <c r="R60" s="44"/>
      <c r="S60" s="44"/>
      <c r="T60" s="44" t="s">
        <v>270</v>
      </c>
      <c r="U60" s="44" t="s">
        <v>270</v>
      </c>
      <c r="V60" s="52" t="s">
        <v>81</v>
      </c>
      <c r="W60" s="44"/>
      <c r="X60" s="53" t="s">
        <v>82</v>
      </c>
      <c r="Y60" s="53" t="s">
        <v>83</v>
      </c>
      <c r="Z60" s="53" t="s">
        <v>84</v>
      </c>
      <c r="AA60" s="53" t="s">
        <v>85</v>
      </c>
      <c r="AB60" s="53" t="s">
        <v>86</v>
      </c>
      <c r="AC60" s="53" t="s">
        <v>84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5"/>
      <c r="AW60" s="45"/>
      <c r="AX60" s="45"/>
      <c r="AY60" s="45"/>
    </row>
    <row r="61" ht="15.75" hidden="1" customHeight="1">
      <c r="A61" s="47"/>
      <c r="B61" s="47"/>
      <c r="C61" s="47"/>
      <c r="D61" s="48" t="s">
        <v>271</v>
      </c>
      <c r="E61" s="47"/>
      <c r="F61" s="46" t="s">
        <v>272</v>
      </c>
      <c r="G61" s="47"/>
      <c r="H61" s="47"/>
      <c r="I61" s="47"/>
      <c r="J61" s="46" t="s">
        <v>273</v>
      </c>
      <c r="K61" s="44"/>
      <c r="L61" s="44"/>
      <c r="M61" s="44"/>
      <c r="N61" s="44"/>
      <c r="O61" s="44"/>
      <c r="P61" s="44"/>
      <c r="Q61" s="44"/>
      <c r="R61" s="44"/>
      <c r="S61" s="44"/>
      <c r="T61" s="44" t="s">
        <v>274</v>
      </c>
      <c r="U61" s="44" t="s">
        <v>274</v>
      </c>
      <c r="V61" s="52" t="s">
        <v>81</v>
      </c>
      <c r="W61" s="44"/>
      <c r="X61" s="53" t="s">
        <v>82</v>
      </c>
      <c r="Y61" s="53" t="s">
        <v>83</v>
      </c>
      <c r="Z61" s="53" t="s">
        <v>84</v>
      </c>
      <c r="AA61" s="53" t="s">
        <v>85</v>
      </c>
      <c r="AB61" s="53" t="s">
        <v>86</v>
      </c>
      <c r="AC61" s="53" t="s">
        <v>84</v>
      </c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5"/>
      <c r="AW61" s="45"/>
      <c r="AX61" s="45"/>
      <c r="AY61" s="45"/>
    </row>
    <row r="62" ht="15.75" hidden="1" customHeight="1">
      <c r="A62" s="47"/>
      <c r="B62" s="47"/>
      <c r="C62" s="47"/>
      <c r="D62" s="48" t="s">
        <v>275</v>
      </c>
      <c r="E62" s="47"/>
      <c r="F62" s="46" t="s">
        <v>276</v>
      </c>
      <c r="G62" s="47"/>
      <c r="H62" s="47"/>
      <c r="I62" s="47"/>
      <c r="J62" s="46" t="s">
        <v>277</v>
      </c>
      <c r="K62" s="44"/>
      <c r="L62" s="44"/>
      <c r="M62" s="44"/>
      <c r="N62" s="44"/>
      <c r="O62" s="44"/>
      <c r="P62" s="44"/>
      <c r="Q62" s="44"/>
      <c r="R62" s="44"/>
      <c r="S62" s="44"/>
      <c r="T62" s="44" t="s">
        <v>278</v>
      </c>
      <c r="U62" s="44" t="s">
        <v>279</v>
      </c>
      <c r="V62" s="52" t="s">
        <v>81</v>
      </c>
      <c r="W62" s="44"/>
      <c r="X62" s="53" t="s">
        <v>82</v>
      </c>
      <c r="Y62" s="53" t="s">
        <v>83</v>
      </c>
      <c r="Z62" s="53" t="s">
        <v>84</v>
      </c>
      <c r="AA62" s="53" t="s">
        <v>85</v>
      </c>
      <c r="AB62" s="53" t="s">
        <v>86</v>
      </c>
      <c r="AC62" s="53" t="s">
        <v>84</v>
      </c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5"/>
      <c r="AW62" s="45"/>
      <c r="AX62" s="45"/>
      <c r="AY62" s="45"/>
    </row>
    <row r="63" ht="15.75" hidden="1" customHeight="1">
      <c r="A63" s="47"/>
      <c r="B63" s="47"/>
      <c r="C63" s="47"/>
      <c r="D63" s="48" t="s">
        <v>280</v>
      </c>
      <c r="E63" s="47"/>
      <c r="F63" s="46" t="s">
        <v>281</v>
      </c>
      <c r="G63" s="47"/>
      <c r="H63" s="47"/>
      <c r="I63" s="47"/>
      <c r="J63" s="46" t="s">
        <v>282</v>
      </c>
      <c r="K63" s="44"/>
      <c r="L63" s="44"/>
      <c r="M63" s="44"/>
      <c r="N63" s="44"/>
      <c r="O63" s="44"/>
      <c r="P63" s="44"/>
      <c r="Q63" s="44"/>
      <c r="R63" s="44"/>
      <c r="S63" s="44"/>
      <c r="T63" s="44" t="s">
        <v>283</v>
      </c>
      <c r="U63" s="44" t="s">
        <v>283</v>
      </c>
      <c r="V63" s="52" t="s">
        <v>81</v>
      </c>
      <c r="W63" s="44"/>
      <c r="X63" s="53" t="s">
        <v>82</v>
      </c>
      <c r="Y63" s="53" t="s">
        <v>83</v>
      </c>
      <c r="Z63" s="53" t="s">
        <v>84</v>
      </c>
      <c r="AA63" s="53" t="s">
        <v>85</v>
      </c>
      <c r="AB63" s="53" t="s">
        <v>86</v>
      </c>
      <c r="AC63" s="53" t="s">
        <v>84</v>
      </c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5"/>
      <c r="AW63" s="45"/>
      <c r="AX63" s="45"/>
      <c r="AY63" s="45"/>
    </row>
    <row r="64" ht="15.75" hidden="1" customHeight="1">
      <c r="A64" s="47"/>
      <c r="B64" s="47"/>
      <c r="C64" s="47"/>
      <c r="D64" s="48" t="s">
        <v>284</v>
      </c>
      <c r="E64" s="47"/>
      <c r="F64" s="46" t="s">
        <v>285</v>
      </c>
      <c r="G64" s="47"/>
      <c r="H64" s="47"/>
      <c r="I64" s="47"/>
      <c r="J64" s="46" t="s">
        <v>286</v>
      </c>
      <c r="K64" s="44"/>
      <c r="L64" s="44"/>
      <c r="M64" s="44"/>
      <c r="N64" s="44"/>
      <c r="O64" s="44"/>
      <c r="P64" s="44"/>
      <c r="Q64" s="44"/>
      <c r="R64" s="44"/>
      <c r="S64" s="44"/>
      <c r="T64" s="44" t="s">
        <v>287</v>
      </c>
      <c r="U64" s="44" t="s">
        <v>287</v>
      </c>
      <c r="V64" s="52" t="s">
        <v>81</v>
      </c>
      <c r="W64" s="44"/>
      <c r="X64" s="53" t="s">
        <v>82</v>
      </c>
      <c r="Y64" s="53" t="s">
        <v>83</v>
      </c>
      <c r="Z64" s="53" t="s">
        <v>84</v>
      </c>
      <c r="AA64" s="53" t="s">
        <v>85</v>
      </c>
      <c r="AB64" s="53" t="s">
        <v>86</v>
      </c>
      <c r="AC64" s="53" t="s">
        <v>84</v>
      </c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5"/>
      <c r="AW64" s="45"/>
      <c r="AX64" s="45"/>
      <c r="AY64" s="45"/>
    </row>
    <row r="65" ht="15.75" hidden="1" customHeight="1">
      <c r="A65" s="47"/>
      <c r="B65" s="47"/>
      <c r="C65" s="47"/>
      <c r="D65" s="48" t="s">
        <v>288</v>
      </c>
      <c r="E65" s="47"/>
      <c r="F65" s="46" t="s">
        <v>289</v>
      </c>
      <c r="G65" s="47"/>
      <c r="H65" s="47"/>
      <c r="I65" s="47"/>
      <c r="J65" s="46" t="s">
        <v>290</v>
      </c>
      <c r="K65" s="44"/>
      <c r="L65" s="44"/>
      <c r="M65" s="44"/>
      <c r="N65" s="44"/>
      <c r="O65" s="44"/>
      <c r="P65" s="44"/>
      <c r="Q65" s="44"/>
      <c r="R65" s="44"/>
      <c r="S65" s="44"/>
      <c r="T65" s="44" t="s">
        <v>291</v>
      </c>
      <c r="U65" s="59" t="s">
        <v>291</v>
      </c>
      <c r="V65" s="52" t="s">
        <v>81</v>
      </c>
      <c r="W65" s="44"/>
      <c r="X65" s="53" t="s">
        <v>82</v>
      </c>
      <c r="Y65" s="53" t="s">
        <v>83</v>
      </c>
      <c r="Z65" s="53" t="s">
        <v>84</v>
      </c>
      <c r="AA65" s="53" t="s">
        <v>85</v>
      </c>
      <c r="AB65" s="53" t="s">
        <v>86</v>
      </c>
      <c r="AC65" s="53" t="s">
        <v>84</v>
      </c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5"/>
      <c r="AW65" s="45"/>
      <c r="AX65" s="45"/>
      <c r="AY65" s="45"/>
    </row>
    <row r="66" ht="15.75" hidden="1" customHeight="1">
      <c r="A66" s="47"/>
      <c r="B66" s="47"/>
      <c r="C66" s="47"/>
      <c r="D66" s="48" t="s">
        <v>292</v>
      </c>
      <c r="E66" s="47"/>
      <c r="F66" s="46" t="s">
        <v>293</v>
      </c>
      <c r="G66" s="47"/>
      <c r="H66" s="47"/>
      <c r="I66" s="47"/>
      <c r="J66" s="46" t="s">
        <v>294</v>
      </c>
      <c r="K66" s="44"/>
      <c r="L66" s="44"/>
      <c r="M66" s="44"/>
      <c r="N66" s="44"/>
      <c r="O66" s="44"/>
      <c r="P66" s="44"/>
      <c r="Q66" s="44"/>
      <c r="R66" s="44"/>
      <c r="S66" s="44"/>
      <c r="T66" s="51" t="s">
        <v>295</v>
      </c>
      <c r="U66" s="44" t="s">
        <v>296</v>
      </c>
      <c r="V66" s="52" t="s">
        <v>81</v>
      </c>
      <c r="W66" s="44"/>
      <c r="X66" s="53" t="s">
        <v>82</v>
      </c>
      <c r="Y66" s="53" t="s">
        <v>83</v>
      </c>
      <c r="Z66" s="53" t="s">
        <v>84</v>
      </c>
      <c r="AA66" s="53" t="s">
        <v>85</v>
      </c>
      <c r="AB66" s="53" t="s">
        <v>86</v>
      </c>
      <c r="AC66" s="53" t="s">
        <v>84</v>
      </c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5"/>
      <c r="AW66" s="45"/>
      <c r="AX66" s="45"/>
      <c r="AY66" s="45"/>
    </row>
    <row r="67" ht="15.75" hidden="1" customHeight="1">
      <c r="A67" s="47"/>
      <c r="B67" s="47"/>
      <c r="C67" s="47"/>
      <c r="D67" s="48" t="s">
        <v>297</v>
      </c>
      <c r="E67" s="47"/>
      <c r="F67" s="46" t="s">
        <v>298</v>
      </c>
      <c r="G67" s="47"/>
      <c r="H67" s="47"/>
      <c r="I67" s="47"/>
      <c r="J67" s="46" t="s">
        <v>299</v>
      </c>
      <c r="K67" s="44"/>
      <c r="L67" s="44"/>
      <c r="M67" s="44"/>
      <c r="N67" s="44"/>
      <c r="O67" s="44"/>
      <c r="P67" s="44"/>
      <c r="Q67" s="44"/>
      <c r="R67" s="44"/>
      <c r="S67" s="44"/>
      <c r="T67" s="51" t="s">
        <v>300</v>
      </c>
      <c r="U67" s="44" t="s">
        <v>296</v>
      </c>
      <c r="V67" s="52" t="s">
        <v>81</v>
      </c>
      <c r="W67" s="44"/>
      <c r="X67" s="53" t="s">
        <v>82</v>
      </c>
      <c r="Y67" s="53" t="s">
        <v>83</v>
      </c>
      <c r="Z67" s="53" t="s">
        <v>84</v>
      </c>
      <c r="AA67" s="53" t="s">
        <v>85</v>
      </c>
      <c r="AB67" s="53" t="s">
        <v>86</v>
      </c>
      <c r="AC67" s="53" t="s">
        <v>84</v>
      </c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5"/>
      <c r="AW67" s="45"/>
      <c r="AX67" s="45"/>
      <c r="AY67" s="45"/>
    </row>
    <row r="68" ht="15.75" hidden="1" customHeight="1">
      <c r="A68" s="47"/>
      <c r="B68" s="47"/>
      <c r="C68" s="47"/>
      <c r="D68" s="48" t="s">
        <v>301</v>
      </c>
      <c r="E68" s="47"/>
      <c r="F68" s="46" t="s">
        <v>302</v>
      </c>
      <c r="G68" s="47"/>
      <c r="H68" s="47"/>
      <c r="I68" s="47"/>
      <c r="J68" s="46" t="s">
        <v>303</v>
      </c>
      <c r="K68" s="44"/>
      <c r="L68" s="44"/>
      <c r="M68" s="44"/>
      <c r="N68" s="44"/>
      <c r="O68" s="44"/>
      <c r="P68" s="44"/>
      <c r="Q68" s="44"/>
      <c r="R68" s="44"/>
      <c r="S68" s="44"/>
      <c r="T68" s="51" t="s">
        <v>304</v>
      </c>
      <c r="U68" s="44" t="s">
        <v>296</v>
      </c>
      <c r="V68" s="52" t="s">
        <v>81</v>
      </c>
      <c r="W68" s="44"/>
      <c r="X68" s="53" t="s">
        <v>82</v>
      </c>
      <c r="Y68" s="53" t="s">
        <v>83</v>
      </c>
      <c r="Z68" s="53" t="s">
        <v>84</v>
      </c>
      <c r="AA68" s="53" t="s">
        <v>85</v>
      </c>
      <c r="AB68" s="53" t="s">
        <v>86</v>
      </c>
      <c r="AC68" s="53" t="s">
        <v>84</v>
      </c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5"/>
      <c r="AW68" s="45"/>
      <c r="AX68" s="45"/>
      <c r="AY68" s="45"/>
    </row>
    <row r="69" ht="15.75" hidden="1" customHeight="1">
      <c r="A69" s="47"/>
      <c r="B69" s="47"/>
      <c r="C69" s="47"/>
      <c r="D69" s="48" t="s">
        <v>305</v>
      </c>
      <c r="E69" s="47"/>
      <c r="F69" s="46" t="s">
        <v>306</v>
      </c>
      <c r="G69" s="47"/>
      <c r="H69" s="47"/>
      <c r="I69" s="47"/>
      <c r="J69" s="46" t="s">
        <v>307</v>
      </c>
      <c r="K69" s="44"/>
      <c r="L69" s="44"/>
      <c r="M69" s="44"/>
      <c r="N69" s="44"/>
      <c r="O69" s="44"/>
      <c r="P69" s="44"/>
      <c r="Q69" s="44"/>
      <c r="R69" s="44"/>
      <c r="S69" s="44"/>
      <c r="T69" s="44" t="s">
        <v>308</v>
      </c>
      <c r="U69" s="44" t="s">
        <v>308</v>
      </c>
      <c r="V69" s="52" t="s">
        <v>81</v>
      </c>
      <c r="W69" s="44"/>
      <c r="X69" s="53" t="s">
        <v>82</v>
      </c>
      <c r="Y69" s="53" t="s">
        <v>83</v>
      </c>
      <c r="Z69" s="53" t="s">
        <v>84</v>
      </c>
      <c r="AA69" s="53" t="s">
        <v>85</v>
      </c>
      <c r="AB69" s="53" t="s">
        <v>86</v>
      </c>
      <c r="AC69" s="53" t="s">
        <v>84</v>
      </c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5"/>
      <c r="AW69" s="45"/>
      <c r="AX69" s="45"/>
      <c r="AY69" s="45"/>
    </row>
    <row r="70" ht="15.75" hidden="1" customHeight="1">
      <c r="A70" s="47"/>
      <c r="B70" s="47"/>
      <c r="C70" s="47"/>
      <c r="D70" s="48" t="s">
        <v>309</v>
      </c>
      <c r="E70" s="47"/>
      <c r="F70" s="46" t="s">
        <v>310</v>
      </c>
      <c r="G70" s="47"/>
      <c r="H70" s="47"/>
      <c r="I70" s="47"/>
      <c r="J70" s="46" t="s">
        <v>311</v>
      </c>
      <c r="K70" s="44"/>
      <c r="L70" s="44"/>
      <c r="M70" s="44"/>
      <c r="N70" s="44"/>
      <c r="O70" s="44"/>
      <c r="P70" s="44"/>
      <c r="Q70" s="44"/>
      <c r="R70" s="44"/>
      <c r="S70" s="44"/>
      <c r="T70" s="44" t="s">
        <v>312</v>
      </c>
      <c r="U70" s="44" t="s">
        <v>312</v>
      </c>
      <c r="V70" s="52" t="s">
        <v>81</v>
      </c>
      <c r="W70" s="44"/>
      <c r="X70" s="53" t="s">
        <v>82</v>
      </c>
      <c r="Y70" s="53" t="s">
        <v>83</v>
      </c>
      <c r="Z70" s="53" t="s">
        <v>84</v>
      </c>
      <c r="AA70" s="53" t="s">
        <v>85</v>
      </c>
      <c r="AB70" s="53" t="s">
        <v>86</v>
      </c>
      <c r="AC70" s="53" t="s">
        <v>84</v>
      </c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5"/>
      <c r="AW70" s="45"/>
      <c r="AX70" s="45"/>
      <c r="AY70" s="45"/>
    </row>
    <row r="71" ht="15.75" hidden="1" customHeight="1">
      <c r="A71" s="55"/>
      <c r="B71" s="55"/>
      <c r="C71" s="55"/>
      <c r="D71" s="56" t="s">
        <v>313</v>
      </c>
      <c r="E71" s="55"/>
      <c r="F71" s="57" t="s">
        <v>314</v>
      </c>
      <c r="G71" s="55"/>
      <c r="H71" s="55"/>
      <c r="I71" s="55"/>
      <c r="J71" s="57" t="s">
        <v>315</v>
      </c>
      <c r="K71" s="59"/>
      <c r="L71" s="59"/>
      <c r="M71" s="59"/>
      <c r="N71" s="59"/>
      <c r="O71" s="59"/>
      <c r="P71" s="59"/>
      <c r="Q71" s="59"/>
      <c r="R71" s="59"/>
      <c r="S71" s="59"/>
      <c r="T71" s="59" t="s">
        <v>316</v>
      </c>
      <c r="U71" s="59" t="s">
        <v>316</v>
      </c>
      <c r="V71" s="67" t="s">
        <v>317</v>
      </c>
      <c r="W71" s="59"/>
      <c r="X71" s="68" t="s">
        <v>318</v>
      </c>
      <c r="Y71" s="68" t="s">
        <v>83</v>
      </c>
      <c r="Z71" s="68" t="s">
        <v>143</v>
      </c>
      <c r="AA71" s="68" t="s">
        <v>319</v>
      </c>
      <c r="AB71" s="68" t="s">
        <v>128</v>
      </c>
      <c r="AC71" s="68" t="s">
        <v>143</v>
      </c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62"/>
      <c r="AW71" s="62"/>
      <c r="AX71" s="62"/>
      <c r="AY71" s="62"/>
    </row>
    <row r="72" ht="15.75" hidden="1" customHeight="1">
      <c r="A72" s="47"/>
      <c r="B72" s="47"/>
      <c r="C72" s="47"/>
      <c r="D72" s="48" t="s">
        <v>320</v>
      </c>
      <c r="E72" s="47"/>
      <c r="F72" s="46" t="s">
        <v>321</v>
      </c>
      <c r="G72" s="47"/>
      <c r="H72" s="47"/>
      <c r="I72" s="47"/>
      <c r="J72" s="46" t="s">
        <v>322</v>
      </c>
      <c r="K72" s="44"/>
      <c r="L72" s="44"/>
      <c r="M72" s="44"/>
      <c r="N72" s="44"/>
      <c r="O72" s="44"/>
      <c r="P72" s="44"/>
      <c r="Q72" s="44"/>
      <c r="R72" s="44"/>
      <c r="S72" s="44"/>
      <c r="T72" s="44" t="s">
        <v>323</v>
      </c>
      <c r="U72" s="44" t="s">
        <v>323</v>
      </c>
      <c r="V72" s="52" t="s">
        <v>81</v>
      </c>
      <c r="W72" s="44"/>
      <c r="X72" s="53" t="s">
        <v>82</v>
      </c>
      <c r="Y72" s="53" t="s">
        <v>83</v>
      </c>
      <c r="Z72" s="53" t="s">
        <v>84</v>
      </c>
      <c r="AA72" s="53" t="s">
        <v>85</v>
      </c>
      <c r="AB72" s="53" t="s">
        <v>86</v>
      </c>
      <c r="AC72" s="53" t="s">
        <v>84</v>
      </c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5"/>
      <c r="AW72" s="45"/>
      <c r="AX72" s="45"/>
      <c r="AY72" s="45"/>
    </row>
    <row r="73" ht="15.75" hidden="1" customHeight="1">
      <c r="A73" s="47"/>
      <c r="B73" s="47"/>
      <c r="C73" s="47"/>
      <c r="D73" s="48" t="s">
        <v>324</v>
      </c>
      <c r="E73" s="47"/>
      <c r="F73" s="46" t="s">
        <v>325</v>
      </c>
      <c r="G73" s="47"/>
      <c r="H73" s="47"/>
      <c r="I73" s="47"/>
      <c r="J73" s="46" t="s">
        <v>326</v>
      </c>
      <c r="K73" s="44"/>
      <c r="L73" s="44"/>
      <c r="M73" s="44"/>
      <c r="N73" s="44"/>
      <c r="O73" s="44"/>
      <c r="P73" s="44"/>
      <c r="Q73" s="44"/>
      <c r="R73" s="44"/>
      <c r="S73" s="44"/>
      <c r="T73" s="44" t="s">
        <v>327</v>
      </c>
      <c r="U73" s="44" t="s">
        <v>327</v>
      </c>
      <c r="V73" s="52" t="s">
        <v>81</v>
      </c>
      <c r="W73" s="44"/>
      <c r="X73" s="53" t="s">
        <v>82</v>
      </c>
      <c r="Y73" s="53" t="s">
        <v>83</v>
      </c>
      <c r="Z73" s="53" t="s">
        <v>84</v>
      </c>
      <c r="AA73" s="53" t="s">
        <v>85</v>
      </c>
      <c r="AB73" s="53" t="s">
        <v>86</v>
      </c>
      <c r="AC73" s="53" t="s">
        <v>84</v>
      </c>
      <c r="AD73" s="54" t="s">
        <v>328</v>
      </c>
      <c r="AE73" s="54" t="s">
        <v>120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5"/>
      <c r="AW73" s="45"/>
      <c r="AX73" s="45"/>
      <c r="AY73" s="45"/>
    </row>
    <row r="74" ht="15.75" hidden="1" customHeight="1">
      <c r="A74" s="47"/>
      <c r="B74" s="47"/>
      <c r="C74" s="47"/>
      <c r="D74" s="48" t="s">
        <v>329</v>
      </c>
      <c r="E74" s="47"/>
      <c r="F74" s="46" t="s">
        <v>330</v>
      </c>
      <c r="G74" s="47"/>
      <c r="H74" s="47"/>
      <c r="I74" s="47"/>
      <c r="J74" s="46" t="s">
        <v>326</v>
      </c>
      <c r="K74" s="44"/>
      <c r="L74" s="44"/>
      <c r="M74" s="44"/>
      <c r="N74" s="44"/>
      <c r="O74" s="44"/>
      <c r="P74" s="44"/>
      <c r="Q74" s="44"/>
      <c r="R74" s="44"/>
      <c r="S74" s="44"/>
      <c r="T74" s="44" t="s">
        <v>331</v>
      </c>
      <c r="U74" s="44" t="s">
        <v>331</v>
      </c>
      <c r="V74" s="52" t="s">
        <v>81</v>
      </c>
      <c r="W74" s="44"/>
      <c r="X74" s="53" t="s">
        <v>82</v>
      </c>
      <c r="Y74" s="53" t="s">
        <v>83</v>
      </c>
      <c r="Z74" s="53" t="s">
        <v>84</v>
      </c>
      <c r="AA74" s="53" t="s">
        <v>85</v>
      </c>
      <c r="AB74" s="53" t="s">
        <v>86</v>
      </c>
      <c r="AC74" s="53" t="s">
        <v>84</v>
      </c>
      <c r="AD74" s="54" t="s">
        <v>332</v>
      </c>
      <c r="AE74" s="54" t="s">
        <v>120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5"/>
      <c r="AW74" s="45"/>
      <c r="AX74" s="45"/>
      <c r="AY74" s="45"/>
    </row>
    <row r="75" ht="15.75" hidden="1" customHeight="1">
      <c r="A75" s="47"/>
      <c r="B75" s="47"/>
      <c r="C75" s="47"/>
      <c r="D75" s="48" t="s">
        <v>333</v>
      </c>
      <c r="E75" s="47"/>
      <c r="F75" s="46" t="s">
        <v>334</v>
      </c>
      <c r="G75" s="47"/>
      <c r="H75" s="47"/>
      <c r="I75" s="47"/>
      <c r="J75" s="46" t="s">
        <v>335</v>
      </c>
      <c r="K75" s="44"/>
      <c r="L75" s="44"/>
      <c r="M75" s="44"/>
      <c r="N75" s="44"/>
      <c r="O75" s="44"/>
      <c r="P75" s="44"/>
      <c r="Q75" s="44"/>
      <c r="R75" s="44"/>
      <c r="S75" s="44"/>
      <c r="T75" s="44" t="s">
        <v>336</v>
      </c>
      <c r="U75" s="44" t="s">
        <v>336</v>
      </c>
      <c r="V75" s="52" t="s">
        <v>81</v>
      </c>
      <c r="W75" s="44"/>
      <c r="X75" s="53" t="s">
        <v>82</v>
      </c>
      <c r="Y75" s="53" t="s">
        <v>83</v>
      </c>
      <c r="Z75" s="53" t="s">
        <v>84</v>
      </c>
      <c r="AA75" s="53" t="s">
        <v>85</v>
      </c>
      <c r="AB75" s="53" t="s">
        <v>86</v>
      </c>
      <c r="AC75" s="53" t="s">
        <v>84</v>
      </c>
      <c r="AD75" s="54" t="s">
        <v>337</v>
      </c>
      <c r="AE75" s="54" t="s">
        <v>120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5"/>
      <c r="AW75" s="45"/>
      <c r="AX75" s="45"/>
      <c r="AY75" s="45"/>
    </row>
    <row r="76" ht="15.75" hidden="1" customHeight="1">
      <c r="A76" s="47"/>
      <c r="B76" s="47"/>
      <c r="C76" s="47"/>
      <c r="D76" s="48" t="s">
        <v>338</v>
      </c>
      <c r="E76" s="47"/>
      <c r="F76" s="46" t="s">
        <v>339</v>
      </c>
      <c r="G76" s="47"/>
      <c r="H76" s="47"/>
      <c r="I76" s="47"/>
      <c r="J76" s="46" t="s">
        <v>340</v>
      </c>
      <c r="K76" s="44"/>
      <c r="L76" s="44"/>
      <c r="M76" s="44"/>
      <c r="N76" s="44"/>
      <c r="O76" s="44"/>
      <c r="P76" s="44"/>
      <c r="Q76" s="44"/>
      <c r="R76" s="44"/>
      <c r="S76" s="44"/>
      <c r="T76" s="44" t="s">
        <v>341</v>
      </c>
      <c r="U76" s="59" t="s">
        <v>341</v>
      </c>
      <c r="V76" s="67" t="s">
        <v>342</v>
      </c>
      <c r="W76" s="59"/>
      <c r="X76" s="68" t="s">
        <v>343</v>
      </c>
      <c r="Y76" s="68" t="s">
        <v>344</v>
      </c>
      <c r="Z76" s="68" t="s">
        <v>126</v>
      </c>
      <c r="AA76" s="68" t="s">
        <v>345</v>
      </c>
      <c r="AB76" s="68" t="s">
        <v>344</v>
      </c>
      <c r="AC76" s="68" t="s">
        <v>126</v>
      </c>
      <c r="AD76" s="54" t="s">
        <v>346</v>
      </c>
      <c r="AE76" s="54" t="s">
        <v>120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5"/>
      <c r="AW76" s="45"/>
      <c r="AX76" s="45"/>
      <c r="AY76" s="45"/>
    </row>
    <row r="77" ht="15.75" hidden="1" customHeight="1">
      <c r="A77" s="47"/>
      <c r="B77" s="47"/>
      <c r="C77" s="47"/>
      <c r="D77" s="48" t="s">
        <v>347</v>
      </c>
      <c r="E77" s="47"/>
      <c r="F77" s="46" t="s">
        <v>348</v>
      </c>
      <c r="G77" s="47"/>
      <c r="H77" s="47"/>
      <c r="I77" s="47"/>
      <c r="J77" s="46" t="s">
        <v>349</v>
      </c>
      <c r="K77" s="44"/>
      <c r="L77" s="44"/>
      <c r="M77" s="44"/>
      <c r="N77" s="44"/>
      <c r="O77" s="44"/>
      <c r="P77" s="44"/>
      <c r="Q77" s="44"/>
      <c r="R77" s="44"/>
      <c r="S77" s="44"/>
      <c r="T77" s="59" t="s">
        <v>350</v>
      </c>
      <c r="U77" s="59" t="s">
        <v>350</v>
      </c>
      <c r="V77" s="60" t="s">
        <v>81</v>
      </c>
      <c r="W77" s="44"/>
      <c r="X77" s="53" t="s">
        <v>82</v>
      </c>
      <c r="Y77" s="53" t="s">
        <v>83</v>
      </c>
      <c r="Z77" s="53" t="s">
        <v>84</v>
      </c>
      <c r="AA77" s="53" t="s">
        <v>85</v>
      </c>
      <c r="AB77" s="53" t="s">
        <v>86</v>
      </c>
      <c r="AC77" s="53" t="s">
        <v>84</v>
      </c>
      <c r="AD77" s="54" t="s">
        <v>351</v>
      </c>
      <c r="AE77" s="54" t="s">
        <v>120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5"/>
      <c r="AW77" s="45"/>
      <c r="AX77" s="45"/>
      <c r="AY77" s="45"/>
    </row>
    <row r="78" ht="15.75" hidden="1" customHeight="1">
      <c r="A78" s="47"/>
      <c r="B78" s="47"/>
      <c r="C78" s="47"/>
      <c r="D78" s="48" t="s">
        <v>352</v>
      </c>
      <c r="E78" s="47"/>
      <c r="F78" s="46" t="s">
        <v>353</v>
      </c>
      <c r="G78" s="47"/>
      <c r="H78" s="47"/>
      <c r="I78" s="47"/>
      <c r="J78" s="46" t="s">
        <v>354</v>
      </c>
      <c r="K78" s="44"/>
      <c r="L78" s="44"/>
      <c r="M78" s="44"/>
      <c r="N78" s="44"/>
      <c r="O78" s="44"/>
      <c r="P78" s="44"/>
      <c r="Q78" s="44"/>
      <c r="R78" s="44"/>
      <c r="S78" s="44"/>
      <c r="T78" s="44" t="s">
        <v>355</v>
      </c>
      <c r="U78" s="44" t="s">
        <v>355</v>
      </c>
      <c r="V78" s="52" t="s">
        <v>81</v>
      </c>
      <c r="W78" s="44"/>
      <c r="X78" s="53" t="s">
        <v>82</v>
      </c>
      <c r="Y78" s="53" t="s">
        <v>83</v>
      </c>
      <c r="Z78" s="53" t="s">
        <v>84</v>
      </c>
      <c r="AA78" s="53" t="s">
        <v>85</v>
      </c>
      <c r="AB78" s="53" t="s">
        <v>86</v>
      </c>
      <c r="AC78" s="53" t="s">
        <v>84</v>
      </c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5"/>
      <c r="AW78" s="45"/>
      <c r="AX78" s="45"/>
      <c r="AY78" s="45"/>
    </row>
    <row r="79" ht="15.75" hidden="1" customHeight="1">
      <c r="A79" s="47"/>
      <c r="B79" s="47"/>
      <c r="C79" s="47"/>
      <c r="D79" s="48" t="s">
        <v>356</v>
      </c>
      <c r="E79" s="47"/>
      <c r="F79" s="46" t="s">
        <v>357</v>
      </c>
      <c r="G79" s="47"/>
      <c r="H79" s="47"/>
      <c r="I79" s="47"/>
      <c r="J79" s="46" t="s">
        <v>358</v>
      </c>
      <c r="K79" s="44"/>
      <c r="L79" s="44"/>
      <c r="M79" s="44"/>
      <c r="N79" s="44"/>
      <c r="O79" s="44"/>
      <c r="P79" s="44"/>
      <c r="Q79" s="44"/>
      <c r="R79" s="44"/>
      <c r="S79" s="44"/>
      <c r="T79" s="44" t="s">
        <v>359</v>
      </c>
      <c r="U79" s="44" t="s">
        <v>359</v>
      </c>
      <c r="V79" s="52" t="s">
        <v>81</v>
      </c>
      <c r="W79" s="44"/>
      <c r="X79" s="53" t="s">
        <v>82</v>
      </c>
      <c r="Y79" s="53" t="s">
        <v>83</v>
      </c>
      <c r="Z79" s="53" t="s">
        <v>84</v>
      </c>
      <c r="AA79" s="53" t="s">
        <v>85</v>
      </c>
      <c r="AB79" s="53" t="s">
        <v>86</v>
      </c>
      <c r="AC79" s="53" t="s">
        <v>84</v>
      </c>
      <c r="AD79" s="44"/>
      <c r="AE79" s="44"/>
      <c r="AF79" s="63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5"/>
      <c r="AW79" s="45"/>
      <c r="AX79" s="45"/>
      <c r="AY79" s="45"/>
    </row>
    <row r="80" ht="15.75" hidden="1" customHeight="1">
      <c r="A80" s="47"/>
      <c r="B80" s="47"/>
      <c r="C80" s="47"/>
      <c r="D80" s="48" t="s">
        <v>360</v>
      </c>
      <c r="E80" s="47"/>
      <c r="F80" s="46" t="s">
        <v>361</v>
      </c>
      <c r="G80" s="47"/>
      <c r="H80" s="47"/>
      <c r="I80" s="47"/>
      <c r="J80" s="46" t="s">
        <v>362</v>
      </c>
      <c r="K80" s="44"/>
      <c r="L80" s="44"/>
      <c r="M80" s="44"/>
      <c r="N80" s="44"/>
      <c r="O80" s="44"/>
      <c r="P80" s="44"/>
      <c r="Q80" s="44"/>
      <c r="R80" s="44"/>
      <c r="S80" s="44"/>
      <c r="T80" s="63" t="s">
        <v>363</v>
      </c>
      <c r="U80" s="66" t="s">
        <v>364</v>
      </c>
      <c r="V80" s="67" t="s">
        <v>317</v>
      </c>
      <c r="W80" s="59"/>
      <c r="X80" s="68" t="s">
        <v>318</v>
      </c>
      <c r="Y80" s="68" t="s">
        <v>83</v>
      </c>
      <c r="Z80" s="68" t="s">
        <v>143</v>
      </c>
      <c r="AA80" s="68" t="s">
        <v>319</v>
      </c>
      <c r="AB80" s="68" t="s">
        <v>128</v>
      </c>
      <c r="AC80" s="68" t="s">
        <v>143</v>
      </c>
      <c r="AD80" s="54" t="s">
        <v>365</v>
      </c>
      <c r="AE80" s="54" t="s">
        <v>120</v>
      </c>
      <c r="AF80" s="63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5"/>
      <c r="AW80" s="45"/>
      <c r="AX80" s="45"/>
      <c r="AY80" s="45"/>
    </row>
    <row r="81" ht="15.75" hidden="1" customHeight="1">
      <c r="A81" s="47"/>
      <c r="B81" s="47"/>
      <c r="C81" s="47"/>
      <c r="D81" s="48" t="s">
        <v>366</v>
      </c>
      <c r="E81" s="47"/>
      <c r="F81" s="46" t="s">
        <v>367</v>
      </c>
      <c r="G81" s="47"/>
      <c r="H81" s="47"/>
      <c r="I81" s="47"/>
      <c r="J81" s="46" t="s">
        <v>368</v>
      </c>
      <c r="K81" s="44"/>
      <c r="L81" s="44"/>
      <c r="M81" s="44"/>
      <c r="N81" s="44"/>
      <c r="O81" s="44"/>
      <c r="P81" s="44"/>
      <c r="Q81" s="44"/>
      <c r="R81" s="44"/>
      <c r="S81" s="44"/>
      <c r="T81" s="63" t="s">
        <v>369</v>
      </c>
      <c r="U81" s="66" t="s">
        <v>364</v>
      </c>
      <c r="V81" s="67" t="s">
        <v>370</v>
      </c>
      <c r="W81" s="59"/>
      <c r="X81" s="68" t="s">
        <v>371</v>
      </c>
      <c r="Y81" s="68" t="s">
        <v>133</v>
      </c>
      <c r="Z81" s="68" t="s">
        <v>167</v>
      </c>
      <c r="AA81" s="68" t="s">
        <v>372</v>
      </c>
      <c r="AB81" s="68" t="s">
        <v>139</v>
      </c>
      <c r="AC81" s="68" t="s">
        <v>167</v>
      </c>
      <c r="AD81" s="44"/>
      <c r="AE81" s="44"/>
      <c r="AF81" s="63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5"/>
      <c r="AW81" s="45"/>
      <c r="AX81" s="45"/>
      <c r="AY81" s="45"/>
    </row>
    <row r="82" ht="15.75" hidden="1" customHeight="1">
      <c r="A82" s="47"/>
      <c r="B82" s="47"/>
      <c r="C82" s="47"/>
      <c r="D82" s="48" t="s">
        <v>373</v>
      </c>
      <c r="E82" s="47"/>
      <c r="F82" s="46" t="s">
        <v>374</v>
      </c>
      <c r="G82" s="47"/>
      <c r="H82" s="47"/>
      <c r="I82" s="47"/>
      <c r="J82" s="46" t="s">
        <v>375</v>
      </c>
      <c r="K82" s="44"/>
      <c r="L82" s="44"/>
      <c r="M82" s="44"/>
      <c r="N82" s="44"/>
      <c r="O82" s="44"/>
      <c r="P82" s="44"/>
      <c r="Q82" s="44"/>
      <c r="R82" s="44"/>
      <c r="S82" s="44"/>
      <c r="T82" s="63" t="s">
        <v>376</v>
      </c>
      <c r="U82" s="66" t="s">
        <v>364</v>
      </c>
      <c r="V82" s="60" t="s">
        <v>81</v>
      </c>
      <c r="W82" s="59"/>
      <c r="X82" s="61" t="s">
        <v>82</v>
      </c>
      <c r="Y82" s="61" t="s">
        <v>83</v>
      </c>
      <c r="Z82" s="61" t="s">
        <v>84</v>
      </c>
      <c r="AA82" s="61" t="s">
        <v>85</v>
      </c>
      <c r="AB82" s="61" t="s">
        <v>86</v>
      </c>
      <c r="AC82" s="61" t="s">
        <v>84</v>
      </c>
      <c r="AD82" s="44"/>
      <c r="AE82" s="44"/>
      <c r="AF82" s="63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5"/>
      <c r="AW82" s="45"/>
      <c r="AX82" s="45"/>
      <c r="AY82" s="45"/>
    </row>
    <row r="83" ht="15.75" hidden="1" customHeight="1">
      <c r="A83" s="47"/>
      <c r="B83" s="47"/>
      <c r="C83" s="47"/>
      <c r="D83" s="48" t="s">
        <v>377</v>
      </c>
      <c r="E83" s="47"/>
      <c r="F83" s="46" t="s">
        <v>378</v>
      </c>
      <c r="G83" s="47"/>
      <c r="H83" s="47"/>
      <c r="I83" s="47"/>
      <c r="J83" s="46" t="s">
        <v>379</v>
      </c>
      <c r="K83" s="44"/>
      <c r="L83" s="44"/>
      <c r="M83" s="44"/>
      <c r="N83" s="44"/>
      <c r="O83" s="44"/>
      <c r="P83" s="44"/>
      <c r="Q83" s="44"/>
      <c r="R83" s="44"/>
      <c r="S83" s="44"/>
      <c r="T83" s="63" t="s">
        <v>380</v>
      </c>
      <c r="U83" s="63" t="s">
        <v>364</v>
      </c>
      <c r="V83" s="52" t="s">
        <v>81</v>
      </c>
      <c r="W83" s="44"/>
      <c r="X83" s="53" t="s">
        <v>82</v>
      </c>
      <c r="Y83" s="53" t="s">
        <v>83</v>
      </c>
      <c r="Z83" s="53" t="s">
        <v>84</v>
      </c>
      <c r="AA83" s="53" t="s">
        <v>85</v>
      </c>
      <c r="AB83" s="53" t="s">
        <v>86</v>
      </c>
      <c r="AC83" s="53" t="s">
        <v>84</v>
      </c>
      <c r="AD83" s="54" t="s">
        <v>381</v>
      </c>
      <c r="AE83" s="54" t="s">
        <v>120</v>
      </c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5"/>
      <c r="AW83" s="45"/>
      <c r="AX83" s="45"/>
      <c r="AY83" s="45"/>
    </row>
    <row r="84" ht="15.75" hidden="1" customHeight="1">
      <c r="A84" s="47"/>
      <c r="B84" s="47"/>
      <c r="C84" s="47"/>
      <c r="D84" s="48" t="s">
        <v>382</v>
      </c>
      <c r="E84" s="47"/>
      <c r="F84" s="46" t="s">
        <v>383</v>
      </c>
      <c r="G84" s="47"/>
      <c r="H84" s="47"/>
      <c r="I84" s="47"/>
      <c r="J84" s="46" t="s">
        <v>384</v>
      </c>
      <c r="K84" s="44"/>
      <c r="L84" s="44"/>
      <c r="M84" s="44"/>
      <c r="N84" s="44"/>
      <c r="O84" s="44"/>
      <c r="P84" s="44"/>
      <c r="Q84" s="44"/>
      <c r="R84" s="44"/>
      <c r="S84" s="44"/>
      <c r="T84" s="44" t="s">
        <v>385</v>
      </c>
      <c r="U84" s="44" t="s">
        <v>385</v>
      </c>
      <c r="V84" s="52" t="s">
        <v>81</v>
      </c>
      <c r="W84" s="44"/>
      <c r="X84" s="53" t="s">
        <v>82</v>
      </c>
      <c r="Y84" s="53" t="s">
        <v>83</v>
      </c>
      <c r="Z84" s="53" t="s">
        <v>84</v>
      </c>
      <c r="AA84" s="53" t="s">
        <v>85</v>
      </c>
      <c r="AB84" s="53" t="s">
        <v>86</v>
      </c>
      <c r="AC84" s="53" t="s">
        <v>84</v>
      </c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5"/>
      <c r="AW84" s="45"/>
      <c r="AX84" s="45"/>
      <c r="AY84" s="45"/>
    </row>
    <row r="85" ht="15.75" hidden="1" customHeight="1">
      <c r="A85" s="47"/>
      <c r="B85" s="47"/>
      <c r="C85" s="47"/>
      <c r="D85" s="48" t="s">
        <v>386</v>
      </c>
      <c r="E85" s="47"/>
      <c r="F85" s="46" t="s">
        <v>387</v>
      </c>
      <c r="G85" s="47"/>
      <c r="H85" s="47"/>
      <c r="I85" s="47"/>
      <c r="J85" s="46" t="s">
        <v>388</v>
      </c>
      <c r="K85" s="44"/>
      <c r="L85" s="44"/>
      <c r="M85" s="44"/>
      <c r="N85" s="44"/>
      <c r="O85" s="44"/>
      <c r="P85" s="44"/>
      <c r="Q85" s="44"/>
      <c r="R85" s="44"/>
      <c r="S85" s="44"/>
      <c r="T85" s="44" t="s">
        <v>389</v>
      </c>
      <c r="U85" s="44" t="s">
        <v>389</v>
      </c>
      <c r="V85" s="52" t="s">
        <v>81</v>
      </c>
      <c r="W85" s="44"/>
      <c r="X85" s="53" t="s">
        <v>82</v>
      </c>
      <c r="Y85" s="53" t="s">
        <v>83</v>
      </c>
      <c r="Z85" s="53" t="s">
        <v>84</v>
      </c>
      <c r="AA85" s="53" t="s">
        <v>85</v>
      </c>
      <c r="AB85" s="53" t="s">
        <v>86</v>
      </c>
      <c r="AC85" s="53" t="s">
        <v>84</v>
      </c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5"/>
      <c r="AW85" s="45"/>
      <c r="AX85" s="45"/>
      <c r="AY85" s="45"/>
    </row>
    <row r="86" ht="15.75" hidden="1" customHeight="1">
      <c r="A86" s="47"/>
      <c r="B86" s="47"/>
      <c r="C86" s="47"/>
      <c r="D86" s="48" t="s">
        <v>390</v>
      </c>
      <c r="E86" s="47"/>
      <c r="F86" s="46" t="s">
        <v>391</v>
      </c>
      <c r="G86" s="47"/>
      <c r="H86" s="47"/>
      <c r="I86" s="47"/>
      <c r="J86" s="46" t="s">
        <v>392</v>
      </c>
      <c r="K86" s="44"/>
      <c r="L86" s="44"/>
      <c r="M86" s="44"/>
      <c r="N86" s="44"/>
      <c r="O86" s="44"/>
      <c r="P86" s="44"/>
      <c r="Q86" s="44"/>
      <c r="R86" s="44"/>
      <c r="S86" s="44"/>
      <c r="T86" s="44" t="s">
        <v>393</v>
      </c>
      <c r="U86" s="59" t="s">
        <v>393</v>
      </c>
      <c r="V86" s="60" t="s">
        <v>179</v>
      </c>
      <c r="W86" s="59"/>
      <c r="X86" s="61" t="s">
        <v>109</v>
      </c>
      <c r="Y86" s="61" t="s">
        <v>139</v>
      </c>
      <c r="Z86" s="61" t="s">
        <v>99</v>
      </c>
      <c r="AA86" s="61" t="s">
        <v>86</v>
      </c>
      <c r="AB86" s="61" t="s">
        <v>139</v>
      </c>
      <c r="AC86" s="61" t="s">
        <v>99</v>
      </c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5"/>
      <c r="AW86" s="45"/>
      <c r="AX86" s="45"/>
      <c r="AY86" s="45"/>
    </row>
    <row r="87" ht="15.75" hidden="1" customHeight="1">
      <c r="A87" s="47"/>
      <c r="B87" s="47"/>
      <c r="C87" s="47"/>
      <c r="D87" s="48" t="s">
        <v>394</v>
      </c>
      <c r="E87" s="47"/>
      <c r="F87" s="46" t="s">
        <v>395</v>
      </c>
      <c r="G87" s="47"/>
      <c r="H87" s="47"/>
      <c r="I87" s="47"/>
      <c r="J87" s="46" t="s">
        <v>396</v>
      </c>
      <c r="K87" s="44"/>
      <c r="L87" s="44"/>
      <c r="M87" s="44"/>
      <c r="N87" s="44"/>
      <c r="O87" s="44"/>
      <c r="P87" s="44"/>
      <c r="Q87" s="44"/>
      <c r="R87" s="44"/>
      <c r="S87" s="44"/>
      <c r="T87" s="44" t="s">
        <v>397</v>
      </c>
      <c r="U87" s="44" t="s">
        <v>397</v>
      </c>
      <c r="V87" s="52" t="s">
        <v>81</v>
      </c>
      <c r="W87" s="44"/>
      <c r="X87" s="53" t="s">
        <v>82</v>
      </c>
      <c r="Y87" s="53" t="s">
        <v>83</v>
      </c>
      <c r="Z87" s="53" t="s">
        <v>84</v>
      </c>
      <c r="AA87" s="53" t="s">
        <v>85</v>
      </c>
      <c r="AB87" s="53" t="s">
        <v>86</v>
      </c>
      <c r="AC87" s="53" t="s">
        <v>84</v>
      </c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5"/>
      <c r="AW87" s="45"/>
      <c r="AX87" s="45"/>
      <c r="AY87" s="45"/>
    </row>
    <row r="88" ht="15.75" hidden="1" customHeight="1">
      <c r="A88" s="47"/>
      <c r="B88" s="47"/>
      <c r="C88" s="47"/>
      <c r="D88" s="48" t="s">
        <v>398</v>
      </c>
      <c r="E88" s="47"/>
      <c r="F88" s="46" t="s">
        <v>399</v>
      </c>
      <c r="G88" s="47"/>
      <c r="H88" s="47"/>
      <c r="I88" s="47"/>
      <c r="J88" s="46" t="s">
        <v>400</v>
      </c>
      <c r="K88" s="44"/>
      <c r="L88" s="44"/>
      <c r="M88" s="44"/>
      <c r="N88" s="44"/>
      <c r="O88" s="44"/>
      <c r="P88" s="44"/>
      <c r="Q88" s="44"/>
      <c r="R88" s="44"/>
      <c r="S88" s="44"/>
      <c r="T88" s="44" t="s">
        <v>401</v>
      </c>
      <c r="U88" s="44" t="s">
        <v>401</v>
      </c>
      <c r="V88" s="52" t="s">
        <v>81</v>
      </c>
      <c r="W88" s="44"/>
      <c r="X88" s="53" t="s">
        <v>82</v>
      </c>
      <c r="Y88" s="53" t="s">
        <v>83</v>
      </c>
      <c r="Z88" s="53" t="s">
        <v>84</v>
      </c>
      <c r="AA88" s="53" t="s">
        <v>85</v>
      </c>
      <c r="AB88" s="53" t="s">
        <v>86</v>
      </c>
      <c r="AC88" s="53" t="s">
        <v>84</v>
      </c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5"/>
      <c r="AW88" s="45"/>
      <c r="AX88" s="45"/>
      <c r="AY88" s="45"/>
    </row>
    <row r="89" ht="15.75" hidden="1" customHeight="1">
      <c r="A89" s="47"/>
      <c r="B89" s="47"/>
      <c r="C89" s="47"/>
      <c r="D89" s="48" t="s">
        <v>402</v>
      </c>
      <c r="E89" s="47"/>
      <c r="F89" s="46" t="s">
        <v>403</v>
      </c>
      <c r="G89" s="47"/>
      <c r="H89" s="47"/>
      <c r="I89" s="47"/>
      <c r="J89" s="46" t="s">
        <v>404</v>
      </c>
      <c r="K89" s="44"/>
      <c r="L89" s="44"/>
      <c r="M89" s="44"/>
      <c r="N89" s="44"/>
      <c r="O89" s="44"/>
      <c r="P89" s="44"/>
      <c r="Q89" s="44"/>
      <c r="R89" s="44"/>
      <c r="S89" s="44"/>
      <c r="T89" s="44" t="s">
        <v>405</v>
      </c>
      <c r="U89" s="59" t="s">
        <v>405</v>
      </c>
      <c r="V89" s="52" t="s">
        <v>81</v>
      </c>
      <c r="W89" s="44"/>
      <c r="X89" s="53" t="s">
        <v>82</v>
      </c>
      <c r="Y89" s="53" t="s">
        <v>83</v>
      </c>
      <c r="Z89" s="53" t="s">
        <v>84</v>
      </c>
      <c r="AA89" s="53" t="s">
        <v>85</v>
      </c>
      <c r="AB89" s="53" t="s">
        <v>86</v>
      </c>
      <c r="AC89" s="53" t="s">
        <v>84</v>
      </c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5"/>
      <c r="AW89" s="45"/>
      <c r="AX89" s="45"/>
      <c r="AY89" s="45"/>
    </row>
    <row r="90" ht="15.75" hidden="1" customHeight="1">
      <c r="A90" s="47"/>
      <c r="B90" s="47"/>
      <c r="C90" s="47"/>
      <c r="D90" s="48" t="s">
        <v>406</v>
      </c>
      <c r="E90" s="47"/>
      <c r="F90" s="46" t="s">
        <v>407</v>
      </c>
      <c r="G90" s="47"/>
      <c r="H90" s="47"/>
      <c r="I90" s="47"/>
      <c r="J90" s="46" t="s">
        <v>408</v>
      </c>
      <c r="K90" s="44"/>
      <c r="L90" s="44"/>
      <c r="M90" s="44"/>
      <c r="N90" s="44"/>
      <c r="O90" s="44"/>
      <c r="P90" s="44"/>
      <c r="Q90" s="44"/>
      <c r="R90" s="44"/>
      <c r="S90" s="44"/>
      <c r="T90" s="44" t="s">
        <v>409</v>
      </c>
      <c r="U90" s="44" t="s">
        <v>409</v>
      </c>
      <c r="V90" s="52" t="s">
        <v>81</v>
      </c>
      <c r="W90" s="44"/>
      <c r="X90" s="53" t="s">
        <v>82</v>
      </c>
      <c r="Y90" s="53" t="s">
        <v>83</v>
      </c>
      <c r="Z90" s="53" t="s">
        <v>84</v>
      </c>
      <c r="AA90" s="53" t="s">
        <v>85</v>
      </c>
      <c r="AB90" s="53" t="s">
        <v>86</v>
      </c>
      <c r="AC90" s="53" t="s">
        <v>84</v>
      </c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5"/>
      <c r="AW90" s="45"/>
      <c r="AX90" s="45"/>
      <c r="AY90" s="45"/>
    </row>
    <row r="91" ht="15.75" hidden="1" customHeight="1">
      <c r="A91" s="47"/>
      <c r="B91" s="47"/>
      <c r="C91" s="47"/>
      <c r="D91" s="48" t="s">
        <v>410</v>
      </c>
      <c r="E91" s="47"/>
      <c r="F91" s="46" t="s">
        <v>411</v>
      </c>
      <c r="G91" s="47"/>
      <c r="H91" s="47"/>
      <c r="I91" s="47"/>
      <c r="J91" s="46" t="s">
        <v>412</v>
      </c>
      <c r="K91" s="44"/>
      <c r="L91" s="44"/>
      <c r="M91" s="44"/>
      <c r="N91" s="44"/>
      <c r="O91" s="44"/>
      <c r="P91" s="44"/>
      <c r="Q91" s="44"/>
      <c r="R91" s="44"/>
      <c r="S91" s="44"/>
      <c r="T91" s="44" t="s">
        <v>413</v>
      </c>
      <c r="U91" s="44" t="s">
        <v>413</v>
      </c>
      <c r="V91" s="52" t="s">
        <v>81</v>
      </c>
      <c r="W91" s="44"/>
      <c r="X91" s="53" t="s">
        <v>82</v>
      </c>
      <c r="Y91" s="53" t="s">
        <v>83</v>
      </c>
      <c r="Z91" s="53" t="s">
        <v>84</v>
      </c>
      <c r="AA91" s="53" t="s">
        <v>85</v>
      </c>
      <c r="AB91" s="53" t="s">
        <v>86</v>
      </c>
      <c r="AC91" s="53" t="s">
        <v>84</v>
      </c>
      <c r="AD91" s="54" t="s">
        <v>414</v>
      </c>
      <c r="AE91" s="54" t="s">
        <v>120</v>
      </c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5"/>
      <c r="AW91" s="45"/>
      <c r="AX91" s="45"/>
      <c r="AY91" s="45"/>
    </row>
    <row r="92" ht="15.75" hidden="1" customHeight="1">
      <c r="A92" s="47"/>
      <c r="B92" s="47"/>
      <c r="C92" s="47"/>
      <c r="D92" s="48" t="s">
        <v>415</v>
      </c>
      <c r="E92" s="47"/>
      <c r="F92" s="46" t="s">
        <v>416</v>
      </c>
      <c r="G92" s="47"/>
      <c r="H92" s="47"/>
      <c r="I92" s="47"/>
      <c r="J92" s="46" t="s">
        <v>417</v>
      </c>
      <c r="K92" s="44"/>
      <c r="L92" s="44"/>
      <c r="M92" s="44"/>
      <c r="N92" s="44"/>
      <c r="O92" s="44"/>
      <c r="P92" s="44"/>
      <c r="Q92" s="44"/>
      <c r="R92" s="44"/>
      <c r="S92" s="44"/>
      <c r="T92" s="44" t="s">
        <v>418</v>
      </c>
      <c r="U92" s="44" t="s">
        <v>418</v>
      </c>
      <c r="V92" s="52" t="s">
        <v>81</v>
      </c>
      <c r="W92" s="44"/>
      <c r="X92" s="53" t="s">
        <v>82</v>
      </c>
      <c r="Y92" s="53" t="s">
        <v>83</v>
      </c>
      <c r="Z92" s="53" t="s">
        <v>84</v>
      </c>
      <c r="AA92" s="53" t="s">
        <v>85</v>
      </c>
      <c r="AB92" s="53" t="s">
        <v>86</v>
      </c>
      <c r="AC92" s="53" t="s">
        <v>84</v>
      </c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5"/>
      <c r="AW92" s="45"/>
      <c r="AX92" s="45"/>
      <c r="AY92" s="45"/>
    </row>
    <row r="93" ht="15.75" hidden="1" customHeight="1">
      <c r="A93" s="47"/>
      <c r="B93" s="47"/>
      <c r="C93" s="47"/>
      <c r="D93" s="48" t="s">
        <v>419</v>
      </c>
      <c r="E93" s="47"/>
      <c r="F93" s="46" t="s">
        <v>420</v>
      </c>
      <c r="G93" s="47"/>
      <c r="H93" s="47"/>
      <c r="I93" s="47"/>
      <c r="J93" s="46" t="s">
        <v>421</v>
      </c>
      <c r="K93" s="44"/>
      <c r="L93" s="44"/>
      <c r="M93" s="44"/>
      <c r="N93" s="44"/>
      <c r="O93" s="44"/>
      <c r="P93" s="44"/>
      <c r="Q93" s="44"/>
      <c r="R93" s="44"/>
      <c r="S93" s="44"/>
      <c r="T93" s="44" t="s">
        <v>422</v>
      </c>
      <c r="U93" s="44" t="s">
        <v>422</v>
      </c>
      <c r="V93" s="52" t="s">
        <v>81</v>
      </c>
      <c r="W93" s="44"/>
      <c r="X93" s="53" t="s">
        <v>82</v>
      </c>
      <c r="Y93" s="53" t="s">
        <v>83</v>
      </c>
      <c r="Z93" s="53" t="s">
        <v>84</v>
      </c>
      <c r="AA93" s="53" t="s">
        <v>85</v>
      </c>
      <c r="AB93" s="53" t="s">
        <v>86</v>
      </c>
      <c r="AC93" s="53" t="s">
        <v>84</v>
      </c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5"/>
      <c r="AW93" s="45"/>
      <c r="AX93" s="45"/>
      <c r="AY93" s="45"/>
    </row>
    <row r="94" ht="15.75" hidden="1" customHeight="1">
      <c r="A94" s="47"/>
      <c r="B94" s="47"/>
      <c r="C94" s="47"/>
      <c r="D94" s="48" t="s">
        <v>423</v>
      </c>
      <c r="E94" s="47"/>
      <c r="F94" s="46" t="s">
        <v>424</v>
      </c>
      <c r="G94" s="47"/>
      <c r="H94" s="47"/>
      <c r="I94" s="47"/>
      <c r="J94" s="46" t="s">
        <v>425</v>
      </c>
      <c r="K94" s="44"/>
      <c r="L94" s="44"/>
      <c r="M94" s="44"/>
      <c r="N94" s="44"/>
      <c r="O94" s="44"/>
      <c r="P94" s="44"/>
      <c r="Q94" s="44"/>
      <c r="R94" s="44"/>
      <c r="S94" s="44"/>
      <c r="T94" s="44" t="s">
        <v>426</v>
      </c>
      <c r="U94" s="44" t="s">
        <v>426</v>
      </c>
      <c r="V94" s="52" t="s">
        <v>81</v>
      </c>
      <c r="W94" s="44"/>
      <c r="X94" s="53" t="s">
        <v>82</v>
      </c>
      <c r="Y94" s="53" t="s">
        <v>83</v>
      </c>
      <c r="Z94" s="53" t="s">
        <v>84</v>
      </c>
      <c r="AA94" s="53" t="s">
        <v>85</v>
      </c>
      <c r="AB94" s="53" t="s">
        <v>86</v>
      </c>
      <c r="AC94" s="53" t="s">
        <v>84</v>
      </c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5"/>
      <c r="AW94" s="45"/>
      <c r="AX94" s="45"/>
      <c r="AY94" s="45"/>
    </row>
    <row r="95" ht="15.75" hidden="1" customHeight="1">
      <c r="A95" s="47"/>
      <c r="B95" s="47"/>
      <c r="C95" s="47"/>
      <c r="D95" s="48" t="s">
        <v>427</v>
      </c>
      <c r="E95" s="47"/>
      <c r="F95" s="46" t="s">
        <v>428</v>
      </c>
      <c r="G95" s="47"/>
      <c r="H95" s="47"/>
      <c r="I95" s="47"/>
      <c r="J95" s="46" t="s">
        <v>429</v>
      </c>
      <c r="K95" s="44"/>
      <c r="L95" s="44"/>
      <c r="M95" s="44"/>
      <c r="N95" s="44"/>
      <c r="O95" s="44"/>
      <c r="P95" s="44"/>
      <c r="Q95" s="44"/>
      <c r="R95" s="44"/>
      <c r="S95" s="44"/>
      <c r="T95" s="44" t="s">
        <v>430</v>
      </c>
      <c r="U95" s="44" t="s">
        <v>430</v>
      </c>
      <c r="V95" s="52" t="s">
        <v>81</v>
      </c>
      <c r="W95" s="44"/>
      <c r="X95" s="53" t="s">
        <v>82</v>
      </c>
      <c r="Y95" s="53" t="s">
        <v>83</v>
      </c>
      <c r="Z95" s="53" t="s">
        <v>84</v>
      </c>
      <c r="AA95" s="53" t="s">
        <v>85</v>
      </c>
      <c r="AB95" s="53" t="s">
        <v>86</v>
      </c>
      <c r="AC95" s="53" t="s">
        <v>84</v>
      </c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5"/>
      <c r="AW95" s="45"/>
      <c r="AX95" s="45"/>
      <c r="AY95" s="45"/>
    </row>
    <row r="96" ht="15.75" hidden="1" customHeight="1">
      <c r="A96" s="47"/>
      <c r="B96" s="47"/>
      <c r="C96" s="47"/>
      <c r="D96" s="48" t="s">
        <v>431</v>
      </c>
      <c r="E96" s="47"/>
      <c r="F96" s="46" t="s">
        <v>432</v>
      </c>
      <c r="G96" s="47"/>
      <c r="H96" s="47"/>
      <c r="I96" s="47"/>
      <c r="J96" s="46" t="s">
        <v>433</v>
      </c>
      <c r="K96" s="44"/>
      <c r="L96" s="44"/>
      <c r="M96" s="44"/>
      <c r="N96" s="44"/>
      <c r="O96" s="44"/>
      <c r="P96" s="44"/>
      <c r="Q96" s="44"/>
      <c r="R96" s="44"/>
      <c r="S96" s="44"/>
      <c r="T96" s="44" t="s">
        <v>434</v>
      </c>
      <c r="U96" s="44" t="s">
        <v>434</v>
      </c>
      <c r="V96" s="52" t="s">
        <v>81</v>
      </c>
      <c r="W96" s="44"/>
      <c r="X96" s="53" t="s">
        <v>82</v>
      </c>
      <c r="Y96" s="53" t="s">
        <v>83</v>
      </c>
      <c r="Z96" s="53" t="s">
        <v>84</v>
      </c>
      <c r="AA96" s="53" t="s">
        <v>85</v>
      </c>
      <c r="AB96" s="53" t="s">
        <v>86</v>
      </c>
      <c r="AC96" s="53" t="s">
        <v>84</v>
      </c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5"/>
      <c r="AW96" s="45"/>
      <c r="AX96" s="45"/>
      <c r="AY96" s="45"/>
    </row>
    <row r="97" ht="15.75" hidden="1" customHeight="1">
      <c r="A97" s="47" t="s">
        <v>41</v>
      </c>
      <c r="B97" s="47"/>
      <c r="C97" s="47"/>
      <c r="D97" s="48" t="s">
        <v>435</v>
      </c>
      <c r="E97" s="47"/>
      <c r="F97" s="46" t="s">
        <v>436</v>
      </c>
      <c r="G97" s="47"/>
      <c r="H97" s="47"/>
      <c r="I97" s="47"/>
      <c r="J97" s="46" t="s">
        <v>437</v>
      </c>
      <c r="K97" s="44"/>
      <c r="L97" s="44"/>
      <c r="M97" s="44"/>
      <c r="N97" s="44"/>
      <c r="O97" s="44"/>
      <c r="P97" s="44"/>
      <c r="Q97" s="44"/>
      <c r="R97" s="44"/>
      <c r="S97" s="44"/>
      <c r="T97" s="51" t="s">
        <v>438</v>
      </c>
      <c r="U97" s="44" t="s">
        <v>439</v>
      </c>
      <c r="V97" s="52" t="s">
        <v>81</v>
      </c>
      <c r="W97" s="44"/>
      <c r="X97" s="53" t="s">
        <v>82</v>
      </c>
      <c r="Y97" s="53" t="s">
        <v>83</v>
      </c>
      <c r="Z97" s="53" t="s">
        <v>84</v>
      </c>
      <c r="AA97" s="53" t="s">
        <v>85</v>
      </c>
      <c r="AB97" s="53" t="s">
        <v>86</v>
      </c>
      <c r="AC97" s="53" t="s">
        <v>84</v>
      </c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5"/>
      <c r="AW97" s="45"/>
      <c r="AX97" s="45"/>
      <c r="AY97" s="45"/>
    </row>
    <row r="98" ht="15.75" hidden="1" customHeight="1">
      <c r="A98" s="47" t="s">
        <v>41</v>
      </c>
      <c r="B98" s="47"/>
      <c r="C98" s="47"/>
      <c r="D98" s="48" t="s">
        <v>440</v>
      </c>
      <c r="E98" s="47"/>
      <c r="F98" s="46" t="s">
        <v>441</v>
      </c>
      <c r="G98" s="47"/>
      <c r="H98" s="47"/>
      <c r="I98" s="47"/>
      <c r="J98" s="46" t="s">
        <v>442</v>
      </c>
      <c r="K98" s="44"/>
      <c r="L98" s="44"/>
      <c r="M98" s="44"/>
      <c r="N98" s="44"/>
      <c r="O98" s="44"/>
      <c r="P98" s="44"/>
      <c r="Q98" s="44"/>
      <c r="R98" s="44"/>
      <c r="S98" s="44"/>
      <c r="T98" s="51" t="s">
        <v>443</v>
      </c>
      <c r="U98" s="44" t="s">
        <v>439</v>
      </c>
      <c r="V98" s="52" t="s">
        <v>81</v>
      </c>
      <c r="W98" s="44"/>
      <c r="X98" s="53" t="s">
        <v>82</v>
      </c>
      <c r="Y98" s="53" t="s">
        <v>83</v>
      </c>
      <c r="Z98" s="53" t="s">
        <v>84</v>
      </c>
      <c r="AA98" s="53" t="s">
        <v>85</v>
      </c>
      <c r="AB98" s="53" t="s">
        <v>86</v>
      </c>
      <c r="AC98" s="53" t="s">
        <v>84</v>
      </c>
      <c r="AD98" s="54" t="s">
        <v>444</v>
      </c>
      <c r="AE98" s="54" t="s">
        <v>120</v>
      </c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5"/>
      <c r="AW98" s="45"/>
      <c r="AX98" s="45"/>
      <c r="AY98" s="45"/>
    </row>
    <row r="99" ht="15.75" hidden="1" customHeight="1">
      <c r="A99" s="47"/>
      <c r="B99" s="47"/>
      <c r="C99" s="47"/>
      <c r="D99" s="48" t="s">
        <v>445</v>
      </c>
      <c r="E99" s="47"/>
      <c r="F99" s="46" t="s">
        <v>446</v>
      </c>
      <c r="G99" s="47"/>
      <c r="H99" s="47"/>
      <c r="I99" s="47"/>
      <c r="J99" s="46" t="s">
        <v>447</v>
      </c>
      <c r="K99" s="44"/>
      <c r="L99" s="44"/>
      <c r="M99" s="44"/>
      <c r="N99" s="44"/>
      <c r="O99" s="44"/>
      <c r="P99" s="44"/>
      <c r="Q99" s="44"/>
      <c r="R99" s="44"/>
      <c r="S99" s="44"/>
      <c r="T99" s="44" t="s">
        <v>448</v>
      </c>
      <c r="U99" s="44" t="s">
        <v>448</v>
      </c>
      <c r="V99" s="52" t="s">
        <v>81</v>
      </c>
      <c r="W99" s="44"/>
      <c r="X99" s="53" t="s">
        <v>82</v>
      </c>
      <c r="Y99" s="53" t="s">
        <v>83</v>
      </c>
      <c r="Z99" s="53" t="s">
        <v>84</v>
      </c>
      <c r="AA99" s="53" t="s">
        <v>85</v>
      </c>
      <c r="AB99" s="53" t="s">
        <v>86</v>
      </c>
      <c r="AC99" s="53" t="s">
        <v>84</v>
      </c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5"/>
      <c r="AW99" s="45"/>
      <c r="AX99" s="45"/>
      <c r="AY99" s="45"/>
    </row>
    <row r="100" ht="15.75" hidden="1" customHeight="1">
      <c r="A100" s="47"/>
      <c r="B100" s="47"/>
      <c r="C100" s="47"/>
      <c r="D100" s="48" t="s">
        <v>449</v>
      </c>
      <c r="E100" s="47"/>
      <c r="F100" s="46" t="s">
        <v>450</v>
      </c>
      <c r="G100" s="47"/>
      <c r="H100" s="47"/>
      <c r="I100" s="47"/>
      <c r="J100" s="46" t="s">
        <v>451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 t="s">
        <v>452</v>
      </c>
      <c r="U100" s="44" t="s">
        <v>452</v>
      </c>
      <c r="V100" s="52" t="s">
        <v>81</v>
      </c>
      <c r="W100" s="44"/>
      <c r="X100" s="53" t="s">
        <v>82</v>
      </c>
      <c r="Y100" s="53" t="s">
        <v>83</v>
      </c>
      <c r="Z100" s="53" t="s">
        <v>84</v>
      </c>
      <c r="AA100" s="53" t="s">
        <v>85</v>
      </c>
      <c r="AB100" s="53" t="s">
        <v>86</v>
      </c>
      <c r="AC100" s="53" t="s">
        <v>84</v>
      </c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5"/>
      <c r="AW100" s="45"/>
      <c r="AX100" s="45"/>
      <c r="AY100" s="45"/>
    </row>
    <row r="101" ht="15.75" hidden="1" customHeight="1">
      <c r="A101" s="47"/>
      <c r="B101" s="47"/>
      <c r="C101" s="47"/>
      <c r="D101" s="48" t="s">
        <v>453</v>
      </c>
      <c r="E101" s="47"/>
      <c r="F101" s="46" t="s">
        <v>454</v>
      </c>
      <c r="G101" s="47"/>
      <c r="H101" s="47"/>
      <c r="I101" s="47"/>
      <c r="J101" s="46" t="s">
        <v>455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 t="s">
        <v>456</v>
      </c>
      <c r="U101" s="44" t="s">
        <v>456</v>
      </c>
      <c r="V101" s="52" t="s">
        <v>81</v>
      </c>
      <c r="W101" s="44"/>
      <c r="X101" s="53" t="s">
        <v>82</v>
      </c>
      <c r="Y101" s="53" t="s">
        <v>83</v>
      </c>
      <c r="Z101" s="53" t="s">
        <v>84</v>
      </c>
      <c r="AA101" s="53" t="s">
        <v>85</v>
      </c>
      <c r="AB101" s="53" t="s">
        <v>86</v>
      </c>
      <c r="AC101" s="53" t="s">
        <v>84</v>
      </c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5"/>
      <c r="AW101" s="45"/>
      <c r="AX101" s="45"/>
      <c r="AY101" s="45"/>
    </row>
    <row r="102" ht="15.75" hidden="1" customHeight="1">
      <c r="A102" s="47"/>
      <c r="B102" s="47"/>
      <c r="C102" s="47"/>
      <c r="D102" s="48" t="s">
        <v>457</v>
      </c>
      <c r="E102" s="47"/>
      <c r="F102" s="46" t="s">
        <v>458</v>
      </c>
      <c r="G102" s="47"/>
      <c r="H102" s="47"/>
      <c r="I102" s="47"/>
      <c r="J102" s="46" t="s">
        <v>459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 t="s">
        <v>460</v>
      </c>
      <c r="U102" s="44" t="s">
        <v>461</v>
      </c>
      <c r="V102" s="52" t="s">
        <v>81</v>
      </c>
      <c r="W102" s="44"/>
      <c r="X102" s="53" t="s">
        <v>82</v>
      </c>
      <c r="Y102" s="53" t="s">
        <v>83</v>
      </c>
      <c r="Z102" s="53" t="s">
        <v>84</v>
      </c>
      <c r="AA102" s="53" t="s">
        <v>85</v>
      </c>
      <c r="AB102" s="53" t="s">
        <v>86</v>
      </c>
      <c r="AC102" s="53" t="s">
        <v>84</v>
      </c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5"/>
      <c r="AW102" s="45"/>
      <c r="AX102" s="45"/>
      <c r="AY102" s="45"/>
    </row>
    <row r="103" ht="15.75" hidden="1" customHeight="1">
      <c r="A103" s="47"/>
      <c r="B103" s="47"/>
      <c r="C103" s="47"/>
      <c r="D103" s="48" t="s">
        <v>462</v>
      </c>
      <c r="E103" s="47"/>
      <c r="F103" s="46" t="s">
        <v>463</v>
      </c>
      <c r="G103" s="47"/>
      <c r="H103" s="47"/>
      <c r="I103" s="47"/>
      <c r="J103" s="46" t="s">
        <v>464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 t="s">
        <v>465</v>
      </c>
      <c r="U103" s="44" t="s">
        <v>465</v>
      </c>
      <c r="V103" s="52" t="s">
        <v>81</v>
      </c>
      <c r="W103" s="44"/>
      <c r="X103" s="53" t="s">
        <v>82</v>
      </c>
      <c r="Y103" s="53" t="s">
        <v>83</v>
      </c>
      <c r="Z103" s="53" t="s">
        <v>84</v>
      </c>
      <c r="AA103" s="53" t="s">
        <v>85</v>
      </c>
      <c r="AB103" s="53" t="s">
        <v>86</v>
      </c>
      <c r="AC103" s="53" t="s">
        <v>84</v>
      </c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5"/>
      <c r="AW103" s="45"/>
      <c r="AX103" s="45"/>
      <c r="AY103" s="45"/>
    </row>
    <row r="104" ht="15.75" hidden="1" customHeight="1">
      <c r="A104" s="47"/>
      <c r="B104" s="47"/>
      <c r="C104" s="47"/>
      <c r="D104" s="48" t="s">
        <v>466</v>
      </c>
      <c r="E104" s="47"/>
      <c r="F104" s="46" t="s">
        <v>467</v>
      </c>
      <c r="G104" s="47"/>
      <c r="H104" s="47"/>
      <c r="I104" s="47"/>
      <c r="J104" s="46" t="s">
        <v>468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 t="s">
        <v>469</v>
      </c>
      <c r="U104" s="44" t="s">
        <v>469</v>
      </c>
      <c r="V104" s="52" t="s">
        <v>81</v>
      </c>
      <c r="W104" s="44"/>
      <c r="X104" s="53" t="s">
        <v>82</v>
      </c>
      <c r="Y104" s="53" t="s">
        <v>83</v>
      </c>
      <c r="Z104" s="53" t="s">
        <v>84</v>
      </c>
      <c r="AA104" s="53" t="s">
        <v>85</v>
      </c>
      <c r="AB104" s="53" t="s">
        <v>86</v>
      </c>
      <c r="AC104" s="53" t="s">
        <v>84</v>
      </c>
      <c r="AD104" s="54" t="s">
        <v>470</v>
      </c>
      <c r="AE104" s="54" t="s">
        <v>120</v>
      </c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5"/>
      <c r="AW104" s="45"/>
      <c r="AX104" s="45"/>
      <c r="AY104" s="45"/>
    </row>
    <row r="105" ht="15.75" hidden="1" customHeight="1">
      <c r="A105" s="47"/>
      <c r="B105" s="47"/>
      <c r="C105" s="47"/>
      <c r="D105" s="48" t="s">
        <v>471</v>
      </c>
      <c r="E105" s="47"/>
      <c r="F105" s="46" t="s">
        <v>354</v>
      </c>
      <c r="G105" s="47"/>
      <c r="H105" s="47"/>
      <c r="I105" s="47"/>
      <c r="J105" s="46" t="s">
        <v>472</v>
      </c>
      <c r="K105" s="44"/>
      <c r="L105" s="44"/>
      <c r="M105" s="44"/>
      <c r="N105" s="44"/>
      <c r="O105" s="44"/>
      <c r="P105" s="44"/>
      <c r="Q105" s="44"/>
      <c r="R105" s="44"/>
      <c r="S105" s="44"/>
      <c r="T105" s="44" t="s">
        <v>473</v>
      </c>
      <c r="U105" s="44" t="s">
        <v>473</v>
      </c>
      <c r="V105" s="52" t="s">
        <v>81</v>
      </c>
      <c r="W105" s="44"/>
      <c r="X105" s="53" t="s">
        <v>82</v>
      </c>
      <c r="Y105" s="53" t="s">
        <v>83</v>
      </c>
      <c r="Z105" s="53" t="s">
        <v>84</v>
      </c>
      <c r="AA105" s="53" t="s">
        <v>85</v>
      </c>
      <c r="AB105" s="53" t="s">
        <v>86</v>
      </c>
      <c r="AC105" s="53" t="s">
        <v>84</v>
      </c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5"/>
      <c r="AW105" s="45"/>
      <c r="AX105" s="45"/>
      <c r="AY105" s="45"/>
    </row>
    <row r="106" ht="15.75" hidden="1" customHeight="1">
      <c r="A106" s="47"/>
      <c r="B106" s="47"/>
      <c r="C106" s="47"/>
      <c r="D106" s="48" t="s">
        <v>474</v>
      </c>
      <c r="E106" s="47"/>
      <c r="F106" s="46" t="s">
        <v>475</v>
      </c>
      <c r="G106" s="47"/>
      <c r="H106" s="47"/>
      <c r="I106" s="47"/>
      <c r="J106" s="46" t="s">
        <v>476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 t="s">
        <v>477</v>
      </c>
      <c r="U106" s="44" t="s">
        <v>477</v>
      </c>
      <c r="V106" s="52" t="s">
        <v>81</v>
      </c>
      <c r="W106" s="44"/>
      <c r="X106" s="53" t="s">
        <v>82</v>
      </c>
      <c r="Y106" s="53" t="s">
        <v>83</v>
      </c>
      <c r="Z106" s="53" t="s">
        <v>84</v>
      </c>
      <c r="AA106" s="53" t="s">
        <v>85</v>
      </c>
      <c r="AB106" s="53" t="s">
        <v>86</v>
      </c>
      <c r="AC106" s="53" t="s">
        <v>84</v>
      </c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5"/>
      <c r="AW106" s="45"/>
      <c r="AX106" s="45"/>
      <c r="AY106" s="45"/>
    </row>
    <row r="107" ht="15.75" hidden="1" customHeight="1">
      <c r="A107" s="47"/>
      <c r="B107" s="47"/>
      <c r="C107" s="47"/>
      <c r="D107" s="48" t="s">
        <v>478</v>
      </c>
      <c r="E107" s="47"/>
      <c r="F107" s="46" t="s">
        <v>479</v>
      </c>
      <c r="G107" s="47"/>
      <c r="H107" s="47"/>
      <c r="I107" s="47"/>
      <c r="J107" s="46" t="s">
        <v>480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 t="s">
        <v>481</v>
      </c>
      <c r="U107" s="59" t="s">
        <v>481</v>
      </c>
      <c r="V107" s="52" t="s">
        <v>81</v>
      </c>
      <c r="W107" s="44"/>
      <c r="X107" s="53" t="s">
        <v>82</v>
      </c>
      <c r="Y107" s="53" t="s">
        <v>83</v>
      </c>
      <c r="Z107" s="53" t="s">
        <v>84</v>
      </c>
      <c r="AA107" s="53" t="s">
        <v>85</v>
      </c>
      <c r="AB107" s="53" t="s">
        <v>86</v>
      </c>
      <c r="AC107" s="53" t="s">
        <v>84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5"/>
      <c r="AW107" s="45"/>
      <c r="AX107" s="45"/>
      <c r="AY107" s="45"/>
    </row>
    <row r="108" ht="15.75" hidden="1" customHeight="1">
      <c r="A108" s="47"/>
      <c r="B108" s="47"/>
      <c r="C108" s="47"/>
      <c r="D108" s="48" t="s">
        <v>482</v>
      </c>
      <c r="E108" s="47"/>
      <c r="F108" s="46" t="s">
        <v>483</v>
      </c>
      <c r="G108" s="47"/>
      <c r="H108" s="47"/>
      <c r="I108" s="47"/>
      <c r="J108" s="46" t="s">
        <v>484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 t="s">
        <v>485</v>
      </c>
      <c r="U108" s="44" t="s">
        <v>485</v>
      </c>
      <c r="V108" s="52" t="s">
        <v>81</v>
      </c>
      <c r="W108" s="44"/>
      <c r="X108" s="53" t="s">
        <v>82</v>
      </c>
      <c r="Y108" s="53" t="s">
        <v>83</v>
      </c>
      <c r="Z108" s="53" t="s">
        <v>84</v>
      </c>
      <c r="AA108" s="53" t="s">
        <v>85</v>
      </c>
      <c r="AB108" s="53" t="s">
        <v>86</v>
      </c>
      <c r="AC108" s="53" t="s">
        <v>84</v>
      </c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5"/>
      <c r="AW108" s="45"/>
      <c r="AX108" s="45"/>
      <c r="AY108" s="45"/>
    </row>
    <row r="109" ht="15.75" hidden="1" customHeight="1">
      <c r="A109" s="47"/>
      <c r="B109" s="47"/>
      <c r="C109" s="47"/>
      <c r="D109" s="48" t="s">
        <v>486</v>
      </c>
      <c r="E109" s="47"/>
      <c r="F109" s="46" t="s">
        <v>487</v>
      </c>
      <c r="G109" s="47"/>
      <c r="H109" s="47"/>
      <c r="I109" s="47"/>
      <c r="J109" s="46" t="s">
        <v>488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 t="s">
        <v>489</v>
      </c>
      <c r="U109" s="44" t="s">
        <v>489</v>
      </c>
      <c r="V109" s="52" t="s">
        <v>81</v>
      </c>
      <c r="W109" s="44"/>
      <c r="X109" s="53" t="s">
        <v>82</v>
      </c>
      <c r="Y109" s="53" t="s">
        <v>83</v>
      </c>
      <c r="Z109" s="53" t="s">
        <v>84</v>
      </c>
      <c r="AA109" s="53" t="s">
        <v>85</v>
      </c>
      <c r="AB109" s="53" t="s">
        <v>86</v>
      </c>
      <c r="AC109" s="53" t="s">
        <v>84</v>
      </c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5"/>
      <c r="AW109" s="45"/>
      <c r="AX109" s="45"/>
      <c r="AY109" s="45"/>
    </row>
    <row r="110" ht="15.75" hidden="1" customHeight="1">
      <c r="A110" s="47"/>
      <c r="B110" s="47"/>
      <c r="C110" s="47"/>
      <c r="D110" s="48" t="s">
        <v>490</v>
      </c>
      <c r="E110" s="47"/>
      <c r="F110" s="46" t="s">
        <v>491</v>
      </c>
      <c r="G110" s="47"/>
      <c r="H110" s="47"/>
      <c r="I110" s="47"/>
      <c r="J110" s="46" t="s">
        <v>492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59" t="s">
        <v>493</v>
      </c>
      <c r="U110" s="59" t="s">
        <v>493</v>
      </c>
      <c r="V110" s="52" t="s">
        <v>81</v>
      </c>
      <c r="W110" s="44"/>
      <c r="X110" s="53" t="s">
        <v>82</v>
      </c>
      <c r="Y110" s="53" t="s">
        <v>83</v>
      </c>
      <c r="Z110" s="53" t="s">
        <v>84</v>
      </c>
      <c r="AA110" s="53" t="s">
        <v>85</v>
      </c>
      <c r="AB110" s="53" t="s">
        <v>86</v>
      </c>
      <c r="AC110" s="53" t="s">
        <v>84</v>
      </c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5"/>
      <c r="AW110" s="45"/>
      <c r="AX110" s="45"/>
      <c r="AY110" s="45"/>
    </row>
    <row r="111" ht="15.75" hidden="1" customHeight="1">
      <c r="A111" s="47"/>
      <c r="B111" s="47"/>
      <c r="C111" s="47"/>
      <c r="D111" s="48" t="s">
        <v>494</v>
      </c>
      <c r="E111" s="47"/>
      <c r="F111" s="46" t="s">
        <v>495</v>
      </c>
      <c r="G111" s="47"/>
      <c r="H111" s="47"/>
      <c r="I111" s="47"/>
      <c r="J111" s="46" t="s">
        <v>496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 t="s">
        <v>497</v>
      </c>
      <c r="U111" s="44" t="s">
        <v>497</v>
      </c>
      <c r="V111" s="52" t="s">
        <v>81</v>
      </c>
      <c r="W111" s="44"/>
      <c r="X111" s="53" t="s">
        <v>82</v>
      </c>
      <c r="Y111" s="53" t="s">
        <v>83</v>
      </c>
      <c r="Z111" s="53" t="s">
        <v>84</v>
      </c>
      <c r="AA111" s="53" t="s">
        <v>85</v>
      </c>
      <c r="AB111" s="53" t="s">
        <v>86</v>
      </c>
      <c r="AC111" s="53" t="s">
        <v>84</v>
      </c>
      <c r="AD111" s="54" t="s">
        <v>498</v>
      </c>
      <c r="AE111" s="54" t="s">
        <v>120</v>
      </c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5"/>
      <c r="AW111" s="45"/>
      <c r="AX111" s="45"/>
      <c r="AY111" s="45"/>
    </row>
    <row r="112" ht="15.75" hidden="1" customHeight="1">
      <c r="A112" s="47"/>
      <c r="B112" s="47"/>
      <c r="C112" s="47"/>
      <c r="D112" s="48" t="s">
        <v>499</v>
      </c>
      <c r="E112" s="47"/>
      <c r="F112" s="46" t="s">
        <v>500</v>
      </c>
      <c r="G112" s="47"/>
      <c r="H112" s="47"/>
      <c r="I112" s="47"/>
      <c r="J112" s="46" t="s">
        <v>501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 t="s">
        <v>502</v>
      </c>
      <c r="U112" s="44" t="s">
        <v>502</v>
      </c>
      <c r="V112" s="52" t="s">
        <v>81</v>
      </c>
      <c r="W112" s="44"/>
      <c r="X112" s="53" t="s">
        <v>82</v>
      </c>
      <c r="Y112" s="53" t="s">
        <v>83</v>
      </c>
      <c r="Z112" s="53" t="s">
        <v>84</v>
      </c>
      <c r="AA112" s="53" t="s">
        <v>85</v>
      </c>
      <c r="AB112" s="53" t="s">
        <v>86</v>
      </c>
      <c r="AC112" s="53" t="s">
        <v>84</v>
      </c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5"/>
      <c r="AW112" s="45"/>
      <c r="AX112" s="45"/>
      <c r="AY112" s="45"/>
    </row>
    <row r="113" ht="15.75" hidden="1" customHeight="1">
      <c r="A113" s="47"/>
      <c r="B113" s="47"/>
      <c r="C113" s="47"/>
      <c r="D113" s="48" t="s">
        <v>503</v>
      </c>
      <c r="E113" s="47"/>
      <c r="F113" s="46" t="s">
        <v>504</v>
      </c>
      <c r="G113" s="47"/>
      <c r="H113" s="47"/>
      <c r="I113" s="47"/>
      <c r="J113" s="46" t="s">
        <v>505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 t="s">
        <v>506</v>
      </c>
      <c r="U113" s="44" t="s">
        <v>506</v>
      </c>
      <c r="V113" s="52" t="s">
        <v>81</v>
      </c>
      <c r="W113" s="44"/>
      <c r="X113" s="53" t="s">
        <v>82</v>
      </c>
      <c r="Y113" s="53" t="s">
        <v>83</v>
      </c>
      <c r="Z113" s="53" t="s">
        <v>84</v>
      </c>
      <c r="AA113" s="53" t="s">
        <v>85</v>
      </c>
      <c r="AB113" s="53" t="s">
        <v>86</v>
      </c>
      <c r="AC113" s="53" t="s">
        <v>84</v>
      </c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5"/>
      <c r="AW113" s="45"/>
      <c r="AX113" s="45"/>
      <c r="AY113" s="45"/>
    </row>
    <row r="114" ht="15.75" hidden="1" customHeight="1">
      <c r="A114" s="47"/>
      <c r="B114" s="47"/>
      <c r="C114" s="47"/>
      <c r="D114" s="48" t="s">
        <v>507</v>
      </c>
      <c r="E114" s="47"/>
      <c r="F114" s="46" t="s">
        <v>508</v>
      </c>
      <c r="G114" s="47"/>
      <c r="H114" s="47"/>
      <c r="I114" s="47"/>
      <c r="J114" s="46" t="s">
        <v>509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 t="s">
        <v>510</v>
      </c>
      <c r="U114" s="44" t="s">
        <v>510</v>
      </c>
      <c r="V114" s="52" t="s">
        <v>81</v>
      </c>
      <c r="W114" s="44"/>
      <c r="X114" s="53" t="s">
        <v>82</v>
      </c>
      <c r="Y114" s="53" t="s">
        <v>83</v>
      </c>
      <c r="Z114" s="53" t="s">
        <v>84</v>
      </c>
      <c r="AA114" s="53" t="s">
        <v>85</v>
      </c>
      <c r="AB114" s="53" t="s">
        <v>86</v>
      </c>
      <c r="AC114" s="53" t="s">
        <v>84</v>
      </c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5"/>
      <c r="AW114" s="45"/>
      <c r="AX114" s="45"/>
      <c r="AY114" s="45"/>
    </row>
    <row r="115" ht="15.75" hidden="1" customHeight="1">
      <c r="A115" s="47"/>
      <c r="B115" s="47"/>
      <c r="C115" s="47"/>
      <c r="D115" s="48" t="s">
        <v>511</v>
      </c>
      <c r="E115" s="47"/>
      <c r="F115" s="46" t="s">
        <v>512</v>
      </c>
      <c r="G115" s="47"/>
      <c r="H115" s="47"/>
      <c r="I115" s="47"/>
      <c r="J115" s="46" t="s">
        <v>513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 t="s">
        <v>514</v>
      </c>
      <c r="U115" s="44" t="s">
        <v>514</v>
      </c>
      <c r="V115" s="52" t="s">
        <v>81</v>
      </c>
      <c r="W115" s="44"/>
      <c r="X115" s="53" t="s">
        <v>82</v>
      </c>
      <c r="Y115" s="53" t="s">
        <v>83</v>
      </c>
      <c r="Z115" s="53" t="s">
        <v>84</v>
      </c>
      <c r="AA115" s="53" t="s">
        <v>85</v>
      </c>
      <c r="AB115" s="53" t="s">
        <v>86</v>
      </c>
      <c r="AC115" s="53" t="s">
        <v>84</v>
      </c>
      <c r="AD115" s="44"/>
      <c r="AE115" s="44"/>
      <c r="AF115" s="63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5"/>
      <c r="AW115" s="45"/>
      <c r="AX115" s="45"/>
      <c r="AY115" s="45"/>
    </row>
    <row r="116" ht="15.75" hidden="1" customHeight="1">
      <c r="A116" s="47"/>
      <c r="B116" s="47"/>
      <c r="C116" s="47"/>
      <c r="D116" s="48" t="s">
        <v>515</v>
      </c>
      <c r="E116" s="47"/>
      <c r="F116" s="46" t="s">
        <v>516</v>
      </c>
      <c r="G116" s="47"/>
      <c r="H116" s="47"/>
      <c r="I116" s="47"/>
      <c r="J116" s="46" t="s">
        <v>517</v>
      </c>
      <c r="K116" s="44"/>
      <c r="L116" s="44"/>
      <c r="M116" s="44"/>
      <c r="N116" s="44"/>
      <c r="O116" s="44"/>
      <c r="P116" s="44"/>
      <c r="Q116" s="44"/>
      <c r="R116" s="44"/>
      <c r="S116" s="44"/>
      <c r="T116" s="69" t="s">
        <v>518</v>
      </c>
      <c r="U116" s="69" t="s">
        <v>519</v>
      </c>
      <c r="V116" s="52" t="s">
        <v>81</v>
      </c>
      <c r="W116" s="44"/>
      <c r="X116" s="53" t="s">
        <v>82</v>
      </c>
      <c r="Y116" s="53" t="s">
        <v>83</v>
      </c>
      <c r="Z116" s="53" t="s">
        <v>84</v>
      </c>
      <c r="AA116" s="53" t="s">
        <v>85</v>
      </c>
      <c r="AB116" s="53" t="s">
        <v>86</v>
      </c>
      <c r="AC116" s="53" t="s">
        <v>84</v>
      </c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5"/>
      <c r="AW116" s="45"/>
      <c r="AX116" s="45"/>
      <c r="AY116" s="45"/>
    </row>
    <row r="117" ht="15.75" hidden="1" customHeight="1">
      <c r="A117" s="47"/>
      <c r="B117" s="47"/>
      <c r="C117" s="47"/>
      <c r="D117" s="48" t="s">
        <v>520</v>
      </c>
      <c r="E117" s="47"/>
      <c r="F117" s="46" t="s">
        <v>521</v>
      </c>
      <c r="G117" s="47"/>
      <c r="H117" s="47"/>
      <c r="I117" s="47"/>
      <c r="J117" s="46" t="s">
        <v>522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 t="s">
        <v>523</v>
      </c>
      <c r="U117" s="44" t="s">
        <v>523</v>
      </c>
      <c r="V117" s="52" t="s">
        <v>81</v>
      </c>
      <c r="W117" s="44"/>
      <c r="X117" s="53" t="s">
        <v>82</v>
      </c>
      <c r="Y117" s="53" t="s">
        <v>83</v>
      </c>
      <c r="Z117" s="53" t="s">
        <v>84</v>
      </c>
      <c r="AA117" s="53" t="s">
        <v>85</v>
      </c>
      <c r="AB117" s="53" t="s">
        <v>86</v>
      </c>
      <c r="AC117" s="53" t="s">
        <v>84</v>
      </c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5"/>
      <c r="AW117" s="45"/>
      <c r="AX117" s="45"/>
      <c r="AY117" s="45"/>
    </row>
    <row r="118" ht="15.75" hidden="1" customHeight="1">
      <c r="A118" s="47"/>
      <c r="B118" s="47"/>
      <c r="C118" s="47"/>
      <c r="D118" s="48" t="s">
        <v>524</v>
      </c>
      <c r="E118" s="47"/>
      <c r="F118" s="46" t="s">
        <v>525</v>
      </c>
      <c r="G118" s="47"/>
      <c r="H118" s="47"/>
      <c r="I118" s="47"/>
      <c r="J118" s="46" t="s">
        <v>526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 t="s">
        <v>527</v>
      </c>
      <c r="U118" s="44" t="s">
        <v>527</v>
      </c>
      <c r="V118" s="52" t="s">
        <v>81</v>
      </c>
      <c r="W118" s="44"/>
      <c r="X118" s="53" t="s">
        <v>82</v>
      </c>
      <c r="Y118" s="53" t="s">
        <v>83</v>
      </c>
      <c r="Z118" s="53" t="s">
        <v>84</v>
      </c>
      <c r="AA118" s="53" t="s">
        <v>85</v>
      </c>
      <c r="AB118" s="53" t="s">
        <v>86</v>
      </c>
      <c r="AC118" s="53" t="s">
        <v>84</v>
      </c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5"/>
      <c r="AW118" s="45"/>
      <c r="AX118" s="45"/>
      <c r="AY118" s="45"/>
    </row>
    <row r="119" ht="15.75" hidden="1" customHeight="1">
      <c r="A119" s="47"/>
      <c r="B119" s="47"/>
      <c r="C119" s="47"/>
      <c r="D119" s="48" t="s">
        <v>528</v>
      </c>
      <c r="E119" s="47"/>
      <c r="F119" s="46" t="s">
        <v>529</v>
      </c>
      <c r="G119" s="47"/>
      <c r="H119" s="47"/>
      <c r="I119" s="47"/>
      <c r="J119" s="46" t="s">
        <v>530</v>
      </c>
      <c r="K119" s="44"/>
      <c r="L119" s="44"/>
      <c r="M119" s="44"/>
      <c r="N119" s="44"/>
      <c r="O119" s="44"/>
      <c r="P119" s="44"/>
      <c r="Q119" s="44"/>
      <c r="R119" s="44"/>
      <c r="S119" s="44"/>
      <c r="T119" s="44" t="s">
        <v>531</v>
      </c>
      <c r="U119" s="44" t="s">
        <v>531</v>
      </c>
      <c r="V119" s="52" t="s">
        <v>81</v>
      </c>
      <c r="W119" s="44"/>
      <c r="X119" s="53" t="s">
        <v>82</v>
      </c>
      <c r="Y119" s="53" t="s">
        <v>83</v>
      </c>
      <c r="Z119" s="53" t="s">
        <v>84</v>
      </c>
      <c r="AA119" s="53" t="s">
        <v>85</v>
      </c>
      <c r="AB119" s="53" t="s">
        <v>86</v>
      </c>
      <c r="AC119" s="53" t="s">
        <v>84</v>
      </c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5"/>
      <c r="AW119" s="45"/>
      <c r="AX119" s="45"/>
      <c r="AY119" s="45"/>
    </row>
    <row r="120" ht="15.75" hidden="1" customHeight="1">
      <c r="A120" s="47"/>
      <c r="B120" s="47"/>
      <c r="C120" s="47"/>
      <c r="D120" s="48" t="s">
        <v>532</v>
      </c>
      <c r="E120" s="47"/>
      <c r="F120" s="46" t="s">
        <v>533</v>
      </c>
      <c r="G120" s="47"/>
      <c r="H120" s="47"/>
      <c r="I120" s="47"/>
      <c r="J120" s="46" t="s">
        <v>534</v>
      </c>
      <c r="K120" s="44"/>
      <c r="L120" s="44"/>
      <c r="M120" s="44"/>
      <c r="N120" s="44"/>
      <c r="O120" s="44"/>
      <c r="P120" s="44"/>
      <c r="Q120" s="44"/>
      <c r="R120" s="44"/>
      <c r="S120" s="44"/>
      <c r="T120" s="44" t="s">
        <v>535</v>
      </c>
      <c r="U120" s="44" t="s">
        <v>535</v>
      </c>
      <c r="V120" s="52" t="s">
        <v>81</v>
      </c>
      <c r="W120" s="44"/>
      <c r="X120" s="53" t="s">
        <v>82</v>
      </c>
      <c r="Y120" s="53" t="s">
        <v>83</v>
      </c>
      <c r="Z120" s="53" t="s">
        <v>84</v>
      </c>
      <c r="AA120" s="53" t="s">
        <v>85</v>
      </c>
      <c r="AB120" s="53" t="s">
        <v>86</v>
      </c>
      <c r="AC120" s="53" t="s">
        <v>84</v>
      </c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5"/>
      <c r="AW120" s="45"/>
      <c r="AX120" s="45"/>
      <c r="AY120" s="45"/>
    </row>
    <row r="121" ht="15.75" hidden="1" customHeight="1">
      <c r="A121" s="47"/>
      <c r="B121" s="47"/>
      <c r="C121" s="47"/>
      <c r="D121" s="48" t="s">
        <v>536</v>
      </c>
      <c r="E121" s="47"/>
      <c r="F121" s="46" t="s">
        <v>537</v>
      </c>
      <c r="G121" s="47"/>
      <c r="H121" s="47"/>
      <c r="I121" s="47"/>
      <c r="J121" s="46" t="s">
        <v>538</v>
      </c>
      <c r="K121" s="44"/>
      <c r="L121" s="44"/>
      <c r="M121" s="44"/>
      <c r="N121" s="44"/>
      <c r="O121" s="44"/>
      <c r="P121" s="44"/>
      <c r="Q121" s="44"/>
      <c r="R121" s="44"/>
      <c r="S121" s="44"/>
      <c r="T121" s="44" t="s">
        <v>539</v>
      </c>
      <c r="U121" s="44" t="s">
        <v>539</v>
      </c>
      <c r="V121" s="52" t="s">
        <v>81</v>
      </c>
      <c r="W121" s="44"/>
      <c r="X121" s="53" t="s">
        <v>82</v>
      </c>
      <c r="Y121" s="53" t="s">
        <v>83</v>
      </c>
      <c r="Z121" s="53" t="s">
        <v>84</v>
      </c>
      <c r="AA121" s="53" t="s">
        <v>85</v>
      </c>
      <c r="AB121" s="53" t="s">
        <v>86</v>
      </c>
      <c r="AC121" s="53" t="s">
        <v>84</v>
      </c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5"/>
      <c r="AW121" s="45"/>
      <c r="AX121" s="45"/>
      <c r="AY121" s="45"/>
    </row>
    <row r="122" ht="15.75" hidden="1" customHeight="1">
      <c r="A122" s="47"/>
      <c r="B122" s="47"/>
      <c r="C122" s="47"/>
      <c r="D122" s="48" t="s">
        <v>540</v>
      </c>
      <c r="E122" s="47"/>
      <c r="F122" s="46" t="s">
        <v>541</v>
      </c>
      <c r="G122" s="47"/>
      <c r="H122" s="47"/>
      <c r="I122" s="47"/>
      <c r="J122" s="46" t="s">
        <v>542</v>
      </c>
      <c r="K122" s="44"/>
      <c r="L122" s="44"/>
      <c r="M122" s="44"/>
      <c r="N122" s="44"/>
      <c r="O122" s="44"/>
      <c r="P122" s="44"/>
      <c r="Q122" s="44"/>
      <c r="R122" s="44"/>
      <c r="S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5"/>
      <c r="AW122" s="45"/>
      <c r="AX122" s="45"/>
      <c r="AY122" s="45"/>
    </row>
    <row r="123" ht="15.75" hidden="1" customHeight="1">
      <c r="A123" s="47"/>
      <c r="B123" s="47"/>
      <c r="C123" s="47"/>
      <c r="D123" s="48" t="s">
        <v>543</v>
      </c>
      <c r="E123" s="47"/>
      <c r="F123" s="46" t="s">
        <v>544</v>
      </c>
      <c r="G123" s="47"/>
      <c r="H123" s="47"/>
      <c r="I123" s="47"/>
      <c r="J123" s="46" t="s">
        <v>545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5"/>
      <c r="AW123" s="45"/>
      <c r="AX123" s="45"/>
      <c r="AY123" s="45"/>
    </row>
    <row r="124" ht="15.75" hidden="1" customHeight="1">
      <c r="A124" s="47"/>
      <c r="B124" s="47"/>
      <c r="C124" s="47"/>
      <c r="D124" s="48" t="s">
        <v>546</v>
      </c>
      <c r="E124" s="47"/>
      <c r="F124" s="46" t="s">
        <v>547</v>
      </c>
      <c r="G124" s="47"/>
      <c r="H124" s="47"/>
      <c r="I124" s="47"/>
      <c r="J124" s="46" t="s">
        <v>548</v>
      </c>
      <c r="K124" s="44"/>
      <c r="L124" s="44"/>
      <c r="M124" s="44"/>
      <c r="N124" s="44"/>
      <c r="O124" s="44"/>
      <c r="P124" s="44"/>
      <c r="Q124" s="44"/>
      <c r="R124" s="44"/>
      <c r="S124" s="44"/>
      <c r="T124" s="70" t="s">
        <v>549</v>
      </c>
      <c r="U124" s="70" t="s">
        <v>550</v>
      </c>
      <c r="V124" s="70" t="s">
        <v>551</v>
      </c>
      <c r="W124" s="71"/>
      <c r="X124" s="72" t="s">
        <v>85</v>
      </c>
      <c r="Y124" s="72" t="s">
        <v>85</v>
      </c>
      <c r="Z124" s="72">
        <v>1999.0</v>
      </c>
      <c r="AA124" s="72" t="s">
        <v>96</v>
      </c>
      <c r="AB124" s="72" t="s">
        <v>85</v>
      </c>
      <c r="AC124" s="72">
        <v>1999.0</v>
      </c>
      <c r="AD124" s="44"/>
      <c r="AE124" s="44"/>
      <c r="AF124" s="73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5"/>
      <c r="AW124" s="45"/>
      <c r="AX124" s="45"/>
      <c r="AY124" s="45"/>
    </row>
    <row r="125" ht="15.75" hidden="1" customHeight="1">
      <c r="A125" s="47"/>
      <c r="B125" s="47"/>
      <c r="C125" s="47"/>
      <c r="D125" s="48" t="s">
        <v>552</v>
      </c>
      <c r="E125" s="47"/>
      <c r="F125" s="46" t="s">
        <v>553</v>
      </c>
      <c r="G125" s="47"/>
      <c r="H125" s="47"/>
      <c r="I125" s="47"/>
      <c r="J125" s="46" t="s">
        <v>554</v>
      </c>
      <c r="K125" s="44"/>
      <c r="L125" s="44"/>
      <c r="M125" s="44"/>
      <c r="N125" s="44"/>
      <c r="O125" s="44"/>
      <c r="P125" s="44"/>
      <c r="Q125" s="44"/>
      <c r="R125" s="44"/>
      <c r="S125" s="44"/>
      <c r="T125" s="70" t="s">
        <v>555</v>
      </c>
      <c r="U125" s="70" t="s">
        <v>556</v>
      </c>
      <c r="V125" s="70" t="s">
        <v>557</v>
      </c>
      <c r="W125" s="71"/>
      <c r="X125" s="72" t="s">
        <v>109</v>
      </c>
      <c r="Y125" s="72" t="s">
        <v>139</v>
      </c>
      <c r="Z125" s="72">
        <v>2002.0</v>
      </c>
      <c r="AA125" s="72" t="s">
        <v>86</v>
      </c>
      <c r="AB125" s="72" t="s">
        <v>139</v>
      </c>
      <c r="AC125" s="72">
        <v>2002.0</v>
      </c>
      <c r="AD125" s="44"/>
      <c r="AE125" s="44"/>
      <c r="AF125" s="73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5"/>
      <c r="AW125" s="45"/>
      <c r="AX125" s="45"/>
      <c r="AY125" s="45"/>
    </row>
    <row r="126" ht="15.75" hidden="1" customHeight="1">
      <c r="A126" s="47"/>
      <c r="B126" s="47"/>
      <c r="C126" s="47"/>
      <c r="D126" s="48" t="s">
        <v>558</v>
      </c>
      <c r="E126" s="47"/>
      <c r="F126" s="46" t="s">
        <v>559</v>
      </c>
      <c r="G126" s="47"/>
      <c r="H126" s="47"/>
      <c r="I126" s="47"/>
      <c r="J126" s="46" t="s">
        <v>560</v>
      </c>
      <c r="K126" s="44"/>
      <c r="L126" s="44"/>
      <c r="M126" s="44"/>
      <c r="N126" s="44"/>
      <c r="O126" s="44"/>
      <c r="P126" s="44"/>
      <c r="Q126" s="44"/>
      <c r="R126" s="44"/>
      <c r="S126" s="44"/>
      <c r="T126" s="71" t="s">
        <v>561</v>
      </c>
      <c r="U126" s="71" t="s">
        <v>562</v>
      </c>
      <c r="V126" s="70" t="s">
        <v>317</v>
      </c>
      <c r="W126" s="71"/>
      <c r="X126" s="72" t="s">
        <v>318</v>
      </c>
      <c r="Y126" s="72" t="s">
        <v>83</v>
      </c>
      <c r="Z126" s="72" t="s">
        <v>143</v>
      </c>
      <c r="AA126" s="72" t="s">
        <v>319</v>
      </c>
      <c r="AB126" s="72" t="s">
        <v>128</v>
      </c>
      <c r="AC126" s="72" t="s">
        <v>143</v>
      </c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5"/>
      <c r="AW126" s="45"/>
      <c r="AX126" s="45"/>
      <c r="AY126" s="45"/>
    </row>
    <row r="127" ht="15.75" hidden="1" customHeight="1">
      <c r="A127" s="47"/>
      <c r="B127" s="47"/>
      <c r="C127" s="47"/>
      <c r="D127" s="48" t="s">
        <v>563</v>
      </c>
      <c r="E127" s="47"/>
      <c r="F127" s="46" t="s">
        <v>564</v>
      </c>
      <c r="G127" s="47"/>
      <c r="H127" s="47"/>
      <c r="I127" s="47"/>
      <c r="J127" s="46" t="s">
        <v>565</v>
      </c>
      <c r="K127" s="44"/>
      <c r="L127" s="44"/>
      <c r="M127" s="44"/>
      <c r="N127" s="44"/>
      <c r="O127" s="44"/>
      <c r="P127" s="44"/>
      <c r="Q127" s="44"/>
      <c r="R127" s="44"/>
      <c r="S127" s="44"/>
      <c r="T127" s="70" t="s">
        <v>566</v>
      </c>
      <c r="U127" s="70" t="s">
        <v>567</v>
      </c>
      <c r="V127" s="70" t="s">
        <v>568</v>
      </c>
      <c r="W127" s="71"/>
      <c r="X127" s="72">
        <v>24.0</v>
      </c>
      <c r="Y127" s="72" t="s">
        <v>133</v>
      </c>
      <c r="Z127" s="72">
        <v>2005.0</v>
      </c>
      <c r="AA127" s="72">
        <v>26.0</v>
      </c>
      <c r="AB127" s="72" t="s">
        <v>133</v>
      </c>
      <c r="AC127" s="72">
        <v>2005.0</v>
      </c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5"/>
      <c r="AW127" s="45"/>
      <c r="AX127" s="45"/>
      <c r="AY127" s="45"/>
    </row>
    <row r="128" ht="15.75" hidden="1" customHeight="1">
      <c r="A128" s="47"/>
      <c r="B128" s="47"/>
      <c r="C128" s="47"/>
      <c r="D128" s="48" t="s">
        <v>569</v>
      </c>
      <c r="E128" s="47"/>
      <c r="F128" s="46" t="s">
        <v>570</v>
      </c>
      <c r="G128" s="47"/>
      <c r="H128" s="47"/>
      <c r="I128" s="47"/>
      <c r="J128" s="46" t="s">
        <v>571</v>
      </c>
      <c r="K128" s="44"/>
      <c r="L128" s="44"/>
      <c r="M128" s="44"/>
      <c r="N128" s="44"/>
      <c r="O128" s="44"/>
      <c r="P128" s="44"/>
      <c r="Q128" s="44"/>
      <c r="R128" s="44"/>
      <c r="S128" s="44"/>
      <c r="T128" s="70" t="s">
        <v>572</v>
      </c>
      <c r="U128" s="70" t="s">
        <v>573</v>
      </c>
      <c r="V128" s="70" t="s">
        <v>370</v>
      </c>
      <c r="W128" s="71"/>
      <c r="X128" s="72">
        <v>31.0</v>
      </c>
      <c r="Y128" s="72" t="s">
        <v>133</v>
      </c>
      <c r="Z128" s="72">
        <v>2012.0</v>
      </c>
      <c r="AA128" s="72">
        <v>13.0</v>
      </c>
      <c r="AB128" s="72" t="s">
        <v>139</v>
      </c>
      <c r="AC128" s="72">
        <v>2012.0</v>
      </c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5"/>
      <c r="AW128" s="45"/>
      <c r="AX128" s="45"/>
      <c r="AY128" s="45"/>
    </row>
    <row r="129" ht="15.75" hidden="1" customHeight="1">
      <c r="A129" s="47"/>
      <c r="B129" s="47"/>
      <c r="C129" s="47"/>
      <c r="D129" s="48" t="s">
        <v>574</v>
      </c>
      <c r="E129" s="47"/>
      <c r="F129" s="46" t="s">
        <v>575</v>
      </c>
      <c r="G129" s="47"/>
      <c r="H129" s="47"/>
      <c r="I129" s="47"/>
      <c r="J129" s="46" t="s">
        <v>576</v>
      </c>
      <c r="K129" s="44"/>
      <c r="L129" s="44"/>
      <c r="M129" s="44"/>
      <c r="N129" s="44"/>
      <c r="O129" s="44"/>
      <c r="P129" s="44"/>
      <c r="Q129" s="44"/>
      <c r="R129" s="44"/>
      <c r="S129" s="44"/>
      <c r="T129" s="70" t="s">
        <v>577</v>
      </c>
      <c r="U129" s="70" t="s">
        <v>578</v>
      </c>
      <c r="V129" s="70" t="s">
        <v>317</v>
      </c>
      <c r="W129" s="71"/>
      <c r="X129" s="72" t="s">
        <v>318</v>
      </c>
      <c r="Y129" s="72" t="s">
        <v>83</v>
      </c>
      <c r="Z129" s="72" t="s">
        <v>143</v>
      </c>
      <c r="AA129" s="72" t="s">
        <v>319</v>
      </c>
      <c r="AB129" s="72" t="s">
        <v>128</v>
      </c>
      <c r="AC129" s="72" t="s">
        <v>143</v>
      </c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5"/>
      <c r="AW129" s="45"/>
      <c r="AX129" s="45"/>
      <c r="AY129" s="45"/>
    </row>
    <row r="130" ht="15.75" hidden="1" customHeight="1">
      <c r="A130" s="47"/>
      <c r="B130" s="47"/>
      <c r="C130" s="47"/>
      <c r="D130" s="48" t="s">
        <v>579</v>
      </c>
      <c r="E130" s="47"/>
      <c r="F130" s="46" t="s">
        <v>580</v>
      </c>
      <c r="G130" s="47"/>
      <c r="H130" s="47"/>
      <c r="I130" s="47"/>
      <c r="J130" s="46" t="s">
        <v>581</v>
      </c>
      <c r="K130" s="44"/>
      <c r="L130" s="44"/>
      <c r="M130" s="44"/>
      <c r="N130" s="44"/>
      <c r="O130" s="44"/>
      <c r="P130" s="44"/>
      <c r="Q130" s="44"/>
      <c r="R130" s="44"/>
      <c r="S130" s="44"/>
      <c r="T130" s="70" t="s">
        <v>582</v>
      </c>
      <c r="U130" s="74" t="s">
        <v>519</v>
      </c>
      <c r="V130" s="74" t="s">
        <v>583</v>
      </c>
      <c r="W130" s="75"/>
      <c r="X130" s="76" t="s">
        <v>133</v>
      </c>
      <c r="Y130" s="76">
        <v>11.0</v>
      </c>
      <c r="Z130" s="76">
        <v>2012.0</v>
      </c>
      <c r="AA130" s="76" t="s">
        <v>139</v>
      </c>
      <c r="AB130" s="76">
        <v>11.0</v>
      </c>
      <c r="AC130" s="76">
        <v>2012.0</v>
      </c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5"/>
      <c r="AW130" s="45"/>
      <c r="AX130" s="45"/>
      <c r="AY130" s="45"/>
    </row>
    <row r="131" ht="15.75" hidden="1" customHeight="1">
      <c r="A131" s="47"/>
      <c r="B131" s="47"/>
      <c r="C131" s="47"/>
      <c r="D131" s="48" t="s">
        <v>584</v>
      </c>
      <c r="E131" s="47"/>
      <c r="F131" s="46" t="s">
        <v>585</v>
      </c>
      <c r="G131" s="47"/>
      <c r="H131" s="47"/>
      <c r="I131" s="47"/>
      <c r="J131" s="46" t="s">
        <v>586</v>
      </c>
      <c r="K131" s="44"/>
      <c r="L131" s="44"/>
      <c r="M131" s="44"/>
      <c r="N131" s="44"/>
      <c r="O131" s="44"/>
      <c r="P131" s="44"/>
      <c r="Q131" s="44"/>
      <c r="R131" s="44"/>
      <c r="S131" s="44"/>
      <c r="T131" s="70" t="s">
        <v>587</v>
      </c>
      <c r="U131" s="70" t="s">
        <v>588</v>
      </c>
      <c r="V131" s="70" t="s">
        <v>317</v>
      </c>
      <c r="W131" s="71"/>
      <c r="X131" s="72">
        <v>22.0</v>
      </c>
      <c r="Y131" s="72" t="s">
        <v>83</v>
      </c>
      <c r="Z131" s="72">
        <v>2017.0</v>
      </c>
      <c r="AA131" s="72">
        <v>27.0</v>
      </c>
      <c r="AB131" s="72" t="s">
        <v>128</v>
      </c>
      <c r="AC131" s="72">
        <v>2017.0</v>
      </c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5"/>
      <c r="AW131" s="45"/>
      <c r="AX131" s="45"/>
      <c r="AY131" s="45"/>
    </row>
    <row r="132" ht="15.75" hidden="1" customHeight="1">
      <c r="A132" s="47"/>
      <c r="B132" s="47"/>
      <c r="C132" s="47"/>
      <c r="D132" s="48" t="s">
        <v>589</v>
      </c>
      <c r="E132" s="47"/>
      <c r="F132" s="46" t="s">
        <v>590</v>
      </c>
      <c r="G132" s="47"/>
      <c r="H132" s="47"/>
      <c r="I132" s="47"/>
      <c r="J132" s="46" t="s">
        <v>591</v>
      </c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5"/>
      <c r="AW132" s="45"/>
      <c r="AX132" s="45"/>
      <c r="AY132" s="45"/>
    </row>
    <row r="133" ht="15.75" hidden="1" customHeight="1">
      <c r="A133" s="47"/>
      <c r="B133" s="47"/>
      <c r="C133" s="47"/>
      <c r="D133" s="48" t="s">
        <v>592</v>
      </c>
      <c r="E133" s="47"/>
      <c r="F133" s="46" t="s">
        <v>593</v>
      </c>
      <c r="G133" s="47"/>
      <c r="H133" s="47"/>
      <c r="I133" s="47"/>
      <c r="J133" s="46" t="s">
        <v>594</v>
      </c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5"/>
      <c r="AW133" s="45"/>
      <c r="AX133" s="45"/>
      <c r="AY133" s="45"/>
    </row>
    <row r="134" ht="15.75" hidden="1" customHeight="1">
      <c r="A134" s="47"/>
      <c r="B134" s="47"/>
      <c r="C134" s="47"/>
      <c r="D134" s="48" t="s">
        <v>595</v>
      </c>
      <c r="E134" s="47"/>
      <c r="F134" s="46" t="s">
        <v>596</v>
      </c>
      <c r="G134" s="47"/>
      <c r="H134" s="47"/>
      <c r="I134" s="47"/>
      <c r="J134" s="46" t="s">
        <v>597</v>
      </c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5"/>
      <c r="AW134" s="45"/>
      <c r="AX134" s="45"/>
      <c r="AY134" s="45"/>
    </row>
    <row r="135" ht="15.75" hidden="1" customHeight="1">
      <c r="A135" s="47"/>
      <c r="B135" s="47"/>
      <c r="C135" s="47"/>
      <c r="D135" s="48" t="s">
        <v>598</v>
      </c>
      <c r="E135" s="47"/>
      <c r="F135" s="46" t="s">
        <v>464</v>
      </c>
      <c r="G135" s="47"/>
      <c r="H135" s="47"/>
      <c r="I135" s="47"/>
      <c r="J135" s="46" t="s">
        <v>599</v>
      </c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5"/>
      <c r="AW135" s="45"/>
      <c r="AX135" s="45"/>
      <c r="AY135" s="45"/>
    </row>
    <row r="136" ht="15.75" hidden="1" customHeight="1">
      <c r="A136" s="47"/>
      <c r="B136" s="47"/>
      <c r="C136" s="47"/>
      <c r="D136" s="48" t="s">
        <v>600</v>
      </c>
      <c r="E136" s="47"/>
      <c r="F136" s="46" t="s">
        <v>601</v>
      </c>
      <c r="G136" s="47"/>
      <c r="H136" s="47"/>
      <c r="I136" s="47"/>
      <c r="J136" s="46" t="s">
        <v>602</v>
      </c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5"/>
      <c r="AW136" s="45"/>
      <c r="AX136" s="45"/>
      <c r="AY136" s="45"/>
    </row>
    <row r="137" ht="15.75" hidden="1" customHeight="1">
      <c r="A137" s="47"/>
      <c r="B137" s="47"/>
      <c r="C137" s="47"/>
      <c r="D137" s="48" t="s">
        <v>603</v>
      </c>
      <c r="E137" s="47"/>
      <c r="F137" s="46" t="s">
        <v>604</v>
      </c>
      <c r="G137" s="47"/>
      <c r="H137" s="47"/>
      <c r="I137" s="47"/>
      <c r="J137" s="46" t="s">
        <v>605</v>
      </c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5"/>
      <c r="AW137" s="45"/>
      <c r="AX137" s="45"/>
      <c r="AY137" s="45"/>
    </row>
    <row r="138" ht="15.75" hidden="1" customHeight="1">
      <c r="A138" s="47"/>
      <c r="B138" s="47"/>
      <c r="C138" s="47"/>
      <c r="D138" s="48" t="s">
        <v>606</v>
      </c>
      <c r="E138" s="47"/>
      <c r="F138" s="46" t="s">
        <v>607</v>
      </c>
      <c r="G138" s="47"/>
      <c r="H138" s="47"/>
      <c r="I138" s="47"/>
      <c r="J138" s="46" t="s">
        <v>608</v>
      </c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5"/>
      <c r="AW138" s="45"/>
      <c r="AX138" s="45"/>
      <c r="AY138" s="45"/>
    </row>
    <row r="139" ht="15.75" hidden="1" customHeight="1">
      <c r="A139" s="47"/>
      <c r="B139" s="47"/>
      <c r="C139" s="47"/>
      <c r="D139" s="48" t="s">
        <v>609</v>
      </c>
      <c r="E139" s="47"/>
      <c r="F139" s="46" t="s">
        <v>610</v>
      </c>
      <c r="G139" s="47"/>
      <c r="H139" s="47"/>
      <c r="I139" s="47"/>
      <c r="J139" s="46" t="s">
        <v>611</v>
      </c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5"/>
      <c r="AW139" s="45"/>
      <c r="AX139" s="45"/>
      <c r="AY139" s="45"/>
    </row>
    <row r="140" ht="15.75" hidden="1" customHeight="1">
      <c r="A140" s="47"/>
      <c r="B140" s="47"/>
      <c r="C140" s="47"/>
      <c r="D140" s="48" t="s">
        <v>612</v>
      </c>
      <c r="E140" s="47"/>
      <c r="F140" s="46" t="s">
        <v>613</v>
      </c>
      <c r="G140" s="47"/>
      <c r="H140" s="47"/>
      <c r="I140" s="47"/>
      <c r="J140" s="46" t="s">
        <v>614</v>
      </c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5"/>
      <c r="AW140" s="45"/>
      <c r="AX140" s="45"/>
      <c r="AY140" s="45"/>
    </row>
    <row r="141" ht="15.75" hidden="1" customHeight="1">
      <c r="A141" s="47"/>
      <c r="B141" s="47"/>
      <c r="C141" s="47"/>
      <c r="D141" s="48" t="s">
        <v>615</v>
      </c>
      <c r="E141" s="47"/>
      <c r="F141" s="46" t="s">
        <v>616</v>
      </c>
      <c r="G141" s="47"/>
      <c r="H141" s="47"/>
      <c r="I141" s="47"/>
      <c r="J141" s="46" t="s">
        <v>617</v>
      </c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5"/>
      <c r="AW141" s="45"/>
      <c r="AX141" s="45"/>
      <c r="AY141" s="45"/>
    </row>
    <row r="142" ht="15.75" hidden="1" customHeight="1">
      <c r="A142" s="47"/>
      <c r="B142" s="47"/>
      <c r="C142" s="47"/>
      <c r="D142" s="48" t="s">
        <v>618</v>
      </c>
      <c r="E142" s="47"/>
      <c r="F142" s="46" t="s">
        <v>619</v>
      </c>
      <c r="G142" s="47"/>
      <c r="H142" s="47"/>
      <c r="I142" s="47"/>
      <c r="J142" s="46" t="s">
        <v>620</v>
      </c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5"/>
      <c r="AW142" s="45"/>
      <c r="AX142" s="45"/>
      <c r="AY142" s="45"/>
    </row>
    <row r="143" ht="15.75" hidden="1" customHeight="1">
      <c r="A143" s="47"/>
      <c r="B143" s="47"/>
      <c r="C143" s="47"/>
      <c r="D143" s="48" t="s">
        <v>621</v>
      </c>
      <c r="E143" s="47"/>
      <c r="F143" s="46" t="s">
        <v>622</v>
      </c>
      <c r="G143" s="47"/>
      <c r="H143" s="47"/>
      <c r="I143" s="47"/>
      <c r="J143" s="46" t="s">
        <v>623</v>
      </c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5"/>
      <c r="AW143" s="45"/>
      <c r="AX143" s="45"/>
      <c r="AY143" s="45"/>
    </row>
    <row r="144" ht="15.75" hidden="1" customHeight="1">
      <c r="A144" s="47"/>
      <c r="B144" s="47"/>
      <c r="C144" s="47"/>
      <c r="D144" s="48" t="s">
        <v>624</v>
      </c>
      <c r="E144" s="47"/>
      <c r="F144" s="46" t="s">
        <v>625</v>
      </c>
      <c r="G144" s="47"/>
      <c r="H144" s="47"/>
      <c r="I144" s="47"/>
      <c r="J144" s="46" t="s">
        <v>626</v>
      </c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5"/>
      <c r="AW144" s="45"/>
      <c r="AX144" s="45"/>
      <c r="AY144" s="45"/>
    </row>
    <row r="145" ht="15.75" hidden="1" customHeight="1">
      <c r="A145" s="47"/>
      <c r="B145" s="47"/>
      <c r="C145" s="47"/>
      <c r="D145" s="48" t="s">
        <v>627</v>
      </c>
      <c r="E145" s="47"/>
      <c r="F145" s="46" t="s">
        <v>628</v>
      </c>
      <c r="G145" s="47"/>
      <c r="H145" s="47"/>
      <c r="I145" s="47"/>
      <c r="J145" s="46" t="s">
        <v>629</v>
      </c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5"/>
      <c r="AW145" s="45"/>
      <c r="AX145" s="45"/>
      <c r="AY145" s="45"/>
    </row>
    <row r="146" ht="15.75" hidden="1" customHeight="1">
      <c r="A146" s="47"/>
      <c r="B146" s="47"/>
      <c r="C146" s="47"/>
      <c r="D146" s="48" t="s">
        <v>630</v>
      </c>
      <c r="E146" s="47"/>
      <c r="F146" s="46" t="s">
        <v>631</v>
      </c>
      <c r="G146" s="47"/>
      <c r="H146" s="47"/>
      <c r="I146" s="47"/>
      <c r="J146" s="46" t="s">
        <v>632</v>
      </c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5"/>
      <c r="AW146" s="45"/>
      <c r="AX146" s="45"/>
      <c r="AY146" s="45"/>
    </row>
    <row r="147" ht="15.75" hidden="1" customHeight="1">
      <c r="A147" s="47"/>
      <c r="B147" s="47"/>
      <c r="C147" s="47"/>
      <c r="D147" s="48" t="s">
        <v>633</v>
      </c>
      <c r="E147" s="47"/>
      <c r="F147" s="46" t="s">
        <v>634</v>
      </c>
      <c r="G147" s="47"/>
      <c r="H147" s="47"/>
      <c r="I147" s="47"/>
      <c r="J147" s="46" t="s">
        <v>635</v>
      </c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5"/>
      <c r="AW147" s="45"/>
      <c r="AX147" s="45"/>
      <c r="AY147" s="45"/>
    </row>
    <row r="148" ht="15.75" hidden="1" customHeight="1">
      <c r="A148" s="47"/>
      <c r="B148" s="47"/>
      <c r="C148" s="47"/>
      <c r="D148" s="47" t="s">
        <v>636</v>
      </c>
      <c r="E148" s="47"/>
      <c r="F148" s="46" t="s">
        <v>637</v>
      </c>
      <c r="G148" s="47"/>
      <c r="H148" s="47"/>
      <c r="I148" s="47"/>
      <c r="J148" s="46" t="s">
        <v>638</v>
      </c>
      <c r="K148" s="44"/>
      <c r="L148" s="44"/>
      <c r="M148" s="44"/>
      <c r="N148" s="44"/>
      <c r="O148" s="44"/>
      <c r="P148" s="44"/>
      <c r="Q148" s="44"/>
      <c r="R148" s="44"/>
      <c r="S148" s="44"/>
      <c r="T148" s="45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5"/>
      <c r="AW148" s="45"/>
      <c r="AX148" s="45"/>
      <c r="AY148" s="45"/>
    </row>
    <row r="149" ht="15.75" hidden="1" customHeight="1">
      <c r="A149" s="47"/>
      <c r="B149" s="47"/>
      <c r="C149" s="47"/>
      <c r="D149" s="47"/>
      <c r="E149" s="47"/>
      <c r="F149" s="46" t="s">
        <v>639</v>
      </c>
      <c r="G149" s="47"/>
      <c r="H149" s="47"/>
      <c r="I149" s="47"/>
      <c r="J149" s="46" t="s">
        <v>640</v>
      </c>
      <c r="K149" s="44"/>
      <c r="L149" s="44"/>
      <c r="M149" s="44"/>
      <c r="N149" s="44"/>
      <c r="O149" s="44"/>
      <c r="P149" s="44"/>
      <c r="Q149" s="44"/>
      <c r="R149" s="44"/>
      <c r="S149" s="4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5"/>
      <c r="AW149" s="45"/>
      <c r="AX149" s="45"/>
      <c r="AY149" s="45"/>
    </row>
    <row r="150" ht="15.75" hidden="1" customHeight="1">
      <c r="A150" s="47"/>
      <c r="B150" s="47"/>
      <c r="C150" s="47"/>
      <c r="D150" s="47"/>
      <c r="E150" s="47"/>
      <c r="F150" s="46" t="s">
        <v>641</v>
      </c>
      <c r="G150" s="47"/>
      <c r="H150" s="47"/>
      <c r="I150" s="47"/>
      <c r="J150" s="46" t="s">
        <v>642</v>
      </c>
      <c r="K150" s="44"/>
      <c r="L150" s="44"/>
      <c r="M150" s="44"/>
      <c r="N150" s="44"/>
      <c r="O150" s="44"/>
      <c r="P150" s="44"/>
      <c r="Q150" s="44"/>
      <c r="R150" s="44"/>
      <c r="S150" s="4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5"/>
      <c r="AW150" s="45"/>
      <c r="AX150" s="45"/>
      <c r="AY150" s="45"/>
    </row>
    <row r="151" ht="15.75" hidden="1" customHeight="1">
      <c r="A151" s="47"/>
      <c r="B151" s="47"/>
      <c r="C151" s="47"/>
      <c r="D151" s="47"/>
      <c r="E151" s="47"/>
      <c r="F151" s="46" t="s">
        <v>643</v>
      </c>
      <c r="G151" s="47"/>
      <c r="H151" s="47"/>
      <c r="I151" s="47"/>
      <c r="J151" s="46" t="s">
        <v>644</v>
      </c>
      <c r="K151" s="44"/>
      <c r="L151" s="44"/>
      <c r="M151" s="44"/>
      <c r="N151" s="44"/>
      <c r="O151" s="44"/>
      <c r="P151" s="44"/>
      <c r="Q151" s="44"/>
      <c r="R151" s="44"/>
      <c r="S151" s="4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5"/>
      <c r="AW151" s="45"/>
      <c r="AX151" s="45"/>
      <c r="AY151" s="45"/>
    </row>
    <row r="152" ht="15.75" hidden="1" customHeight="1">
      <c r="A152" s="47"/>
      <c r="B152" s="47"/>
      <c r="C152" s="47"/>
      <c r="D152" s="47"/>
      <c r="E152" s="47"/>
      <c r="F152" s="46" t="s">
        <v>542</v>
      </c>
      <c r="G152" s="47"/>
      <c r="H152" s="47"/>
      <c r="I152" s="47"/>
      <c r="J152" s="46" t="s">
        <v>645</v>
      </c>
      <c r="K152" s="44"/>
      <c r="L152" s="44"/>
      <c r="M152" s="44"/>
      <c r="N152" s="44"/>
      <c r="O152" s="44"/>
      <c r="P152" s="44"/>
      <c r="Q152" s="44"/>
      <c r="R152" s="44"/>
      <c r="S152" s="4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5"/>
      <c r="AW152" s="45"/>
      <c r="AX152" s="45"/>
      <c r="AY152" s="45"/>
    </row>
    <row r="153" ht="15.75" hidden="1" customHeight="1">
      <c r="A153" s="47"/>
      <c r="B153" s="47"/>
      <c r="C153" s="47"/>
      <c r="D153" s="47"/>
      <c r="E153" s="47"/>
      <c r="F153" s="46" t="s">
        <v>646</v>
      </c>
      <c r="G153" s="47"/>
      <c r="H153" s="47"/>
      <c r="I153" s="47"/>
      <c r="J153" s="46" t="s">
        <v>647</v>
      </c>
      <c r="K153" s="44"/>
      <c r="L153" s="44"/>
      <c r="M153" s="44"/>
      <c r="N153" s="44"/>
      <c r="O153" s="44"/>
      <c r="P153" s="44"/>
      <c r="Q153" s="44"/>
      <c r="R153" s="44"/>
      <c r="S153" s="4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5"/>
      <c r="AW153" s="45"/>
      <c r="AX153" s="45"/>
      <c r="AY153" s="45"/>
    </row>
    <row r="154" ht="15.75" hidden="1" customHeight="1">
      <c r="A154" s="47"/>
      <c r="B154" s="47"/>
      <c r="C154" s="47"/>
      <c r="D154" s="47"/>
      <c r="E154" s="47"/>
      <c r="F154" s="46" t="s">
        <v>648</v>
      </c>
      <c r="G154" s="47"/>
      <c r="H154" s="47"/>
      <c r="I154" s="47"/>
      <c r="J154" s="46" t="s">
        <v>649</v>
      </c>
      <c r="K154" s="44"/>
      <c r="L154" s="44"/>
      <c r="M154" s="44"/>
      <c r="N154" s="44"/>
      <c r="O154" s="44"/>
      <c r="P154" s="44"/>
      <c r="Q154" s="44"/>
      <c r="R154" s="44"/>
      <c r="S154" s="4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5"/>
      <c r="AW154" s="45"/>
      <c r="AX154" s="45"/>
      <c r="AY154" s="45"/>
    </row>
    <row r="155" ht="15.75" hidden="1" customHeight="1">
      <c r="A155" s="47"/>
      <c r="B155" s="47"/>
      <c r="C155" s="47"/>
      <c r="D155" s="47"/>
      <c r="E155" s="47"/>
      <c r="F155" s="46" t="s">
        <v>650</v>
      </c>
      <c r="G155" s="47"/>
      <c r="H155" s="47"/>
      <c r="I155" s="47"/>
      <c r="J155" s="46" t="s">
        <v>651</v>
      </c>
      <c r="K155" s="44"/>
      <c r="L155" s="44"/>
      <c r="M155" s="44"/>
      <c r="N155" s="44"/>
      <c r="O155" s="44"/>
      <c r="P155" s="44"/>
      <c r="Q155" s="44"/>
      <c r="R155" s="44"/>
      <c r="S155" s="4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5"/>
      <c r="AW155" s="45"/>
      <c r="AX155" s="45"/>
      <c r="AY155" s="45"/>
    </row>
    <row r="156" ht="15.75" hidden="1" customHeight="1">
      <c r="A156" s="47"/>
      <c r="B156" s="47"/>
      <c r="C156" s="47"/>
      <c r="D156" s="47"/>
      <c r="E156" s="47"/>
      <c r="F156" s="46" t="s">
        <v>560</v>
      </c>
      <c r="G156" s="47"/>
      <c r="H156" s="47"/>
      <c r="I156" s="47"/>
      <c r="J156" s="46" t="s">
        <v>652</v>
      </c>
      <c r="K156" s="44"/>
      <c r="L156" s="44"/>
      <c r="M156" s="44"/>
      <c r="N156" s="44"/>
      <c r="O156" s="44"/>
      <c r="P156" s="44"/>
      <c r="Q156" s="44"/>
      <c r="R156" s="44"/>
      <c r="S156" s="4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5"/>
      <c r="AW156" s="45"/>
      <c r="AX156" s="45"/>
      <c r="AY156" s="45"/>
    </row>
    <row r="157" ht="15.75" hidden="1" customHeight="1">
      <c r="A157" s="47"/>
      <c r="B157" s="47"/>
      <c r="C157" s="47"/>
      <c r="D157" s="47"/>
      <c r="E157" s="47"/>
      <c r="F157" s="46" t="s">
        <v>653</v>
      </c>
      <c r="G157" s="47"/>
      <c r="H157" s="47"/>
      <c r="I157" s="47"/>
      <c r="J157" s="46" t="s">
        <v>654</v>
      </c>
      <c r="K157" s="44"/>
      <c r="L157" s="44"/>
      <c r="M157" s="44"/>
      <c r="N157" s="44"/>
      <c r="O157" s="44"/>
      <c r="P157" s="44"/>
      <c r="Q157" s="44"/>
      <c r="R157" s="44"/>
      <c r="S157" s="4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5"/>
      <c r="AW157" s="45"/>
      <c r="AX157" s="45"/>
      <c r="AY157" s="45"/>
    </row>
    <row r="158" ht="15.75" hidden="1" customHeight="1">
      <c r="A158" s="47"/>
      <c r="B158" s="47"/>
      <c r="C158" s="47"/>
      <c r="D158" s="47"/>
      <c r="E158" s="47"/>
      <c r="F158" s="46" t="s">
        <v>655</v>
      </c>
      <c r="G158" s="47"/>
      <c r="H158" s="47"/>
      <c r="I158" s="47"/>
      <c r="J158" s="46" t="s">
        <v>656</v>
      </c>
      <c r="K158" s="44"/>
      <c r="L158" s="44"/>
      <c r="M158" s="44"/>
      <c r="N158" s="44"/>
      <c r="O158" s="44"/>
      <c r="P158" s="44"/>
      <c r="Q158" s="44"/>
      <c r="R158" s="44"/>
      <c r="S158" s="4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5"/>
      <c r="AW158" s="45"/>
      <c r="AX158" s="45"/>
      <c r="AY158" s="45"/>
    </row>
    <row r="159" ht="15.75" hidden="1" customHeight="1">
      <c r="A159" s="47"/>
      <c r="B159" s="47"/>
      <c r="C159" s="47"/>
      <c r="D159" s="47"/>
      <c r="E159" s="47"/>
      <c r="F159" s="46" t="s">
        <v>657</v>
      </c>
      <c r="G159" s="47"/>
      <c r="H159" s="47"/>
      <c r="I159" s="47"/>
      <c r="J159" s="46" t="s">
        <v>658</v>
      </c>
      <c r="K159" s="44"/>
      <c r="L159" s="44"/>
      <c r="M159" s="44"/>
      <c r="N159" s="44"/>
      <c r="O159" s="44"/>
      <c r="P159" s="44"/>
      <c r="Q159" s="44"/>
      <c r="R159" s="44"/>
      <c r="S159" s="4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5"/>
      <c r="AW159" s="45"/>
      <c r="AX159" s="45"/>
      <c r="AY159" s="45"/>
    </row>
    <row r="160" ht="15.75" hidden="1" customHeight="1">
      <c r="A160" s="47"/>
      <c r="B160" s="47"/>
      <c r="C160" s="47"/>
      <c r="D160" s="47"/>
      <c r="E160" s="47"/>
      <c r="F160" s="46" t="s">
        <v>659</v>
      </c>
      <c r="G160" s="47"/>
      <c r="H160" s="47"/>
      <c r="I160" s="47"/>
      <c r="J160" s="46" t="s">
        <v>660</v>
      </c>
      <c r="K160" s="44"/>
      <c r="L160" s="44"/>
      <c r="M160" s="44"/>
      <c r="N160" s="44"/>
      <c r="O160" s="44"/>
      <c r="P160" s="44"/>
      <c r="Q160" s="44"/>
      <c r="R160" s="44"/>
      <c r="S160" s="4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5"/>
      <c r="AW160" s="45"/>
      <c r="AX160" s="45"/>
      <c r="AY160" s="45"/>
    </row>
    <row r="161" ht="15.75" hidden="1" customHeight="1">
      <c r="A161" s="47"/>
      <c r="B161" s="47"/>
      <c r="C161" s="47"/>
      <c r="D161" s="47"/>
      <c r="E161" s="47"/>
      <c r="F161" s="46" t="s">
        <v>661</v>
      </c>
      <c r="G161" s="47"/>
      <c r="H161" s="47"/>
      <c r="I161" s="47"/>
      <c r="J161" s="46" t="s">
        <v>662</v>
      </c>
      <c r="K161" s="44"/>
      <c r="L161" s="44"/>
      <c r="M161" s="44"/>
      <c r="N161" s="44"/>
      <c r="O161" s="44"/>
      <c r="P161" s="44"/>
      <c r="Q161" s="44"/>
      <c r="R161" s="44"/>
      <c r="S161" s="4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5"/>
      <c r="AW161" s="45"/>
      <c r="AX161" s="45"/>
      <c r="AY161" s="45"/>
    </row>
    <row r="162" ht="15.75" hidden="1" customHeight="1">
      <c r="A162" s="47"/>
      <c r="B162" s="47"/>
      <c r="C162" s="47"/>
      <c r="D162" s="47"/>
      <c r="E162" s="47"/>
      <c r="F162" s="46" t="s">
        <v>663</v>
      </c>
      <c r="G162" s="47"/>
      <c r="H162" s="47"/>
      <c r="I162" s="47"/>
      <c r="J162" s="46" t="s">
        <v>664</v>
      </c>
      <c r="K162" s="44"/>
      <c r="L162" s="44"/>
      <c r="M162" s="44"/>
      <c r="N162" s="44"/>
      <c r="O162" s="44"/>
      <c r="P162" s="44"/>
      <c r="Q162" s="44"/>
      <c r="R162" s="44"/>
      <c r="S162" s="4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5"/>
      <c r="AW162" s="45"/>
      <c r="AX162" s="45"/>
      <c r="AY162" s="45"/>
    </row>
    <row r="163" ht="15.75" hidden="1" customHeight="1">
      <c r="A163" s="47"/>
      <c r="B163" s="47"/>
      <c r="C163" s="47"/>
      <c r="D163" s="47"/>
      <c r="E163" s="47"/>
      <c r="F163" s="46" t="s">
        <v>665</v>
      </c>
      <c r="G163" s="47"/>
      <c r="H163" s="47"/>
      <c r="I163" s="47"/>
      <c r="J163" s="46" t="s">
        <v>666</v>
      </c>
      <c r="K163" s="44"/>
      <c r="L163" s="44"/>
      <c r="M163" s="44"/>
      <c r="N163" s="44"/>
      <c r="O163" s="44"/>
      <c r="P163" s="44"/>
      <c r="Q163" s="44"/>
      <c r="R163" s="44"/>
      <c r="S163" s="4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5"/>
      <c r="AW163" s="45"/>
      <c r="AX163" s="45"/>
      <c r="AY163" s="45"/>
    </row>
    <row r="164" ht="15.75" hidden="1" customHeight="1">
      <c r="A164" s="47"/>
      <c r="B164" s="47"/>
      <c r="C164" s="47"/>
      <c r="D164" s="47"/>
      <c r="E164" s="47"/>
      <c r="F164" s="46" t="s">
        <v>667</v>
      </c>
      <c r="G164" s="47"/>
      <c r="H164" s="47"/>
      <c r="I164" s="47"/>
      <c r="J164" s="46" t="s">
        <v>668</v>
      </c>
      <c r="K164" s="44"/>
      <c r="L164" s="44"/>
      <c r="M164" s="44"/>
      <c r="N164" s="44"/>
      <c r="O164" s="44"/>
      <c r="P164" s="44"/>
      <c r="Q164" s="44"/>
      <c r="R164" s="44"/>
      <c r="S164" s="4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5"/>
      <c r="AW164" s="45"/>
      <c r="AX164" s="45"/>
      <c r="AY164" s="45"/>
    </row>
    <row r="165" ht="15.75" hidden="1" customHeight="1">
      <c r="A165" s="47"/>
      <c r="B165" s="47"/>
      <c r="C165" s="47"/>
      <c r="D165" s="47"/>
      <c r="E165" s="47"/>
      <c r="F165" s="46" t="s">
        <v>669</v>
      </c>
      <c r="G165" s="47"/>
      <c r="H165" s="47"/>
      <c r="I165" s="47"/>
      <c r="J165" s="46" t="s">
        <v>670</v>
      </c>
      <c r="K165" s="44"/>
      <c r="L165" s="44"/>
      <c r="M165" s="44"/>
      <c r="N165" s="44"/>
      <c r="O165" s="44"/>
      <c r="P165" s="44"/>
      <c r="Q165" s="44"/>
      <c r="R165" s="44"/>
      <c r="S165" s="4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5"/>
      <c r="AW165" s="45"/>
      <c r="AX165" s="45"/>
      <c r="AY165" s="45"/>
    </row>
    <row r="166" ht="15.75" hidden="1" customHeight="1">
      <c r="A166" s="47"/>
      <c r="B166" s="47"/>
      <c r="C166" s="47"/>
      <c r="D166" s="47"/>
      <c r="E166" s="47"/>
      <c r="F166" s="46" t="s">
        <v>671</v>
      </c>
      <c r="G166" s="47"/>
      <c r="H166" s="47"/>
      <c r="I166" s="47"/>
      <c r="J166" s="46" t="s">
        <v>672</v>
      </c>
      <c r="K166" s="44"/>
      <c r="L166" s="44"/>
      <c r="M166" s="44"/>
      <c r="N166" s="44"/>
      <c r="O166" s="44"/>
      <c r="P166" s="44"/>
      <c r="Q166" s="44"/>
      <c r="R166" s="44"/>
      <c r="S166" s="4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5"/>
      <c r="AW166" s="45"/>
      <c r="AX166" s="45"/>
      <c r="AY166" s="45"/>
    </row>
    <row r="167" ht="15.75" hidden="1" customHeight="1">
      <c r="A167" s="47"/>
      <c r="B167" s="47"/>
      <c r="C167" s="47"/>
      <c r="D167" s="47"/>
      <c r="E167" s="47"/>
      <c r="F167" s="46" t="s">
        <v>673</v>
      </c>
      <c r="G167" s="47"/>
      <c r="H167" s="47"/>
      <c r="I167" s="47"/>
      <c r="J167" s="46" t="s">
        <v>674</v>
      </c>
      <c r="K167" s="44"/>
      <c r="L167" s="44"/>
      <c r="M167" s="44"/>
      <c r="N167" s="44"/>
      <c r="O167" s="44"/>
      <c r="P167" s="44"/>
      <c r="Q167" s="44"/>
      <c r="R167" s="44"/>
      <c r="S167" s="4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5"/>
      <c r="AW167" s="45"/>
      <c r="AX167" s="45"/>
      <c r="AY167" s="45"/>
    </row>
    <row r="168" ht="15.75" hidden="1" customHeight="1">
      <c r="A168" s="47"/>
      <c r="B168" s="47"/>
      <c r="C168" s="47"/>
      <c r="D168" s="47"/>
      <c r="E168" s="47"/>
      <c r="F168" s="46" t="s">
        <v>611</v>
      </c>
      <c r="G168" s="47"/>
      <c r="H168" s="47"/>
      <c r="I168" s="47"/>
      <c r="J168" s="46" t="s">
        <v>675</v>
      </c>
      <c r="K168" s="44"/>
      <c r="L168" s="44"/>
      <c r="M168" s="44"/>
      <c r="N168" s="44"/>
      <c r="O168" s="44"/>
      <c r="P168" s="44"/>
      <c r="Q168" s="44"/>
      <c r="R168" s="44"/>
      <c r="S168" s="4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5"/>
      <c r="AW168" s="45"/>
      <c r="AX168" s="45"/>
      <c r="AY168" s="45"/>
    </row>
    <row r="169" ht="15.75" hidden="1" customHeight="1">
      <c r="A169" s="47"/>
      <c r="B169" s="47"/>
      <c r="C169" s="47"/>
      <c r="D169" s="47"/>
      <c r="E169" s="47"/>
      <c r="F169" s="46" t="s">
        <v>676</v>
      </c>
      <c r="G169" s="47"/>
      <c r="H169" s="47"/>
      <c r="I169" s="47"/>
      <c r="J169" s="46" t="s">
        <v>677</v>
      </c>
      <c r="K169" s="44"/>
      <c r="L169" s="44"/>
      <c r="M169" s="44"/>
      <c r="N169" s="44"/>
      <c r="O169" s="44"/>
      <c r="P169" s="44"/>
      <c r="Q169" s="44"/>
      <c r="R169" s="44"/>
      <c r="S169" s="4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5"/>
      <c r="AW169" s="45"/>
      <c r="AX169" s="45"/>
      <c r="AY169" s="45"/>
    </row>
    <row r="170" ht="15.75" hidden="1" customHeight="1">
      <c r="A170" s="47"/>
      <c r="B170" s="47"/>
      <c r="C170" s="47"/>
      <c r="D170" s="47"/>
      <c r="E170" s="47"/>
      <c r="F170" s="46" t="s">
        <v>617</v>
      </c>
      <c r="G170" s="47"/>
      <c r="H170" s="47"/>
      <c r="I170" s="47"/>
      <c r="J170" s="46" t="s">
        <v>678</v>
      </c>
      <c r="K170" s="44"/>
      <c r="L170" s="44"/>
      <c r="M170" s="44"/>
      <c r="N170" s="44"/>
      <c r="O170" s="44"/>
      <c r="P170" s="44"/>
      <c r="Q170" s="44"/>
      <c r="R170" s="44"/>
      <c r="S170" s="4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5"/>
      <c r="AW170" s="45"/>
      <c r="AX170" s="45"/>
      <c r="AY170" s="45"/>
    </row>
    <row r="171" ht="15.75" hidden="1" customHeight="1">
      <c r="A171" s="47"/>
      <c r="B171" s="47"/>
      <c r="C171" s="47"/>
      <c r="D171" s="47"/>
      <c r="E171" s="47"/>
      <c r="F171" s="46" t="s">
        <v>679</v>
      </c>
      <c r="G171" s="47"/>
      <c r="H171" s="47"/>
      <c r="I171" s="47"/>
      <c r="J171" s="46" t="s">
        <v>680</v>
      </c>
      <c r="K171" s="44"/>
      <c r="L171" s="44"/>
      <c r="M171" s="44"/>
      <c r="N171" s="44"/>
      <c r="O171" s="44"/>
      <c r="P171" s="44"/>
      <c r="Q171" s="44"/>
      <c r="R171" s="44"/>
      <c r="S171" s="4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5"/>
      <c r="AW171" s="45"/>
      <c r="AX171" s="45"/>
      <c r="AY171" s="45"/>
    </row>
    <row r="172" ht="15.75" hidden="1" customHeight="1">
      <c r="A172" s="47"/>
      <c r="B172" s="47"/>
      <c r="C172" s="47"/>
      <c r="D172" s="47"/>
      <c r="E172" s="47"/>
      <c r="F172" s="46" t="s">
        <v>681</v>
      </c>
      <c r="G172" s="47"/>
      <c r="H172" s="47"/>
      <c r="I172" s="47"/>
      <c r="J172" s="46" t="s">
        <v>682</v>
      </c>
      <c r="K172" s="44"/>
      <c r="L172" s="44"/>
      <c r="M172" s="44"/>
      <c r="N172" s="44"/>
      <c r="O172" s="44"/>
      <c r="P172" s="44"/>
      <c r="Q172" s="44"/>
      <c r="R172" s="44"/>
      <c r="S172" s="4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5"/>
      <c r="AW172" s="45"/>
      <c r="AX172" s="45"/>
      <c r="AY172" s="45"/>
    </row>
    <row r="173" ht="15.75" hidden="1" customHeight="1">
      <c r="A173" s="47"/>
      <c r="B173" s="47"/>
      <c r="C173" s="47"/>
      <c r="D173" s="47"/>
      <c r="E173" s="47"/>
      <c r="F173" s="46" t="s">
        <v>683</v>
      </c>
      <c r="G173" s="47"/>
      <c r="H173" s="47"/>
      <c r="I173" s="47"/>
      <c r="J173" s="46" t="s">
        <v>684</v>
      </c>
      <c r="K173" s="44"/>
      <c r="L173" s="44"/>
      <c r="M173" s="44"/>
      <c r="N173" s="44"/>
      <c r="O173" s="44"/>
      <c r="P173" s="44"/>
      <c r="Q173" s="44"/>
      <c r="R173" s="44"/>
      <c r="S173" s="4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5"/>
      <c r="AW173" s="45"/>
      <c r="AX173" s="45"/>
      <c r="AY173" s="45"/>
    </row>
    <row r="174" ht="15.75" hidden="1" customHeight="1">
      <c r="A174" s="47"/>
      <c r="B174" s="47"/>
      <c r="C174" s="47"/>
      <c r="D174" s="47"/>
      <c r="E174" s="47"/>
      <c r="F174" s="46" t="s">
        <v>685</v>
      </c>
      <c r="G174" s="47"/>
      <c r="H174" s="47"/>
      <c r="I174" s="47"/>
      <c r="J174" s="46" t="s">
        <v>686</v>
      </c>
      <c r="K174" s="44"/>
      <c r="L174" s="44"/>
      <c r="M174" s="44"/>
      <c r="N174" s="44"/>
      <c r="O174" s="44"/>
      <c r="P174" s="44"/>
      <c r="Q174" s="44"/>
      <c r="R174" s="44"/>
      <c r="S174" s="4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5"/>
      <c r="AW174" s="45"/>
      <c r="AX174" s="45"/>
      <c r="AY174" s="45"/>
    </row>
    <row r="175" ht="15.75" hidden="1" customHeight="1">
      <c r="A175" s="47"/>
      <c r="B175" s="47"/>
      <c r="C175" s="47"/>
      <c r="D175" s="47"/>
      <c r="E175" s="47"/>
      <c r="F175" s="46" t="s">
        <v>687</v>
      </c>
      <c r="G175" s="47"/>
      <c r="H175" s="47"/>
      <c r="I175" s="47"/>
      <c r="J175" s="46" t="s">
        <v>688</v>
      </c>
      <c r="K175" s="44"/>
      <c r="L175" s="44"/>
      <c r="M175" s="44"/>
      <c r="N175" s="44"/>
      <c r="O175" s="44"/>
      <c r="P175" s="44"/>
      <c r="Q175" s="44"/>
      <c r="R175" s="44"/>
      <c r="S175" s="4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5"/>
      <c r="AW175" s="45"/>
      <c r="AX175" s="45"/>
      <c r="AY175" s="45"/>
    </row>
    <row r="176" ht="15.75" hidden="1" customHeight="1">
      <c r="A176" s="47"/>
      <c r="B176" s="47"/>
      <c r="C176" s="47"/>
      <c r="D176" s="47"/>
      <c r="E176" s="47"/>
      <c r="F176" s="46" t="s">
        <v>689</v>
      </c>
      <c r="G176" s="47"/>
      <c r="H176" s="47"/>
      <c r="I176" s="47"/>
      <c r="J176" s="46" t="s">
        <v>690</v>
      </c>
      <c r="K176" s="44"/>
      <c r="L176" s="44"/>
      <c r="M176" s="44"/>
      <c r="N176" s="44"/>
      <c r="O176" s="44"/>
      <c r="P176" s="44"/>
      <c r="Q176" s="44"/>
      <c r="R176" s="44"/>
      <c r="S176" s="4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5"/>
      <c r="AW176" s="45"/>
      <c r="AX176" s="45"/>
      <c r="AY176" s="45"/>
    </row>
    <row r="177" ht="15.75" hidden="1" customHeight="1">
      <c r="A177" s="47"/>
      <c r="B177" s="47"/>
      <c r="C177" s="47"/>
      <c r="D177" s="47"/>
      <c r="E177" s="47"/>
      <c r="F177" s="46" t="s">
        <v>691</v>
      </c>
      <c r="G177" s="47"/>
      <c r="H177" s="47"/>
      <c r="I177" s="47"/>
      <c r="J177" s="46" t="s">
        <v>692</v>
      </c>
      <c r="K177" s="44"/>
      <c r="L177" s="44"/>
      <c r="M177" s="44"/>
      <c r="N177" s="44"/>
      <c r="O177" s="44"/>
      <c r="P177" s="44"/>
      <c r="Q177" s="44"/>
      <c r="R177" s="44"/>
      <c r="S177" s="4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5"/>
      <c r="AW177" s="45"/>
      <c r="AX177" s="45"/>
      <c r="AY177" s="45"/>
    </row>
    <row r="178" ht="15.75" hidden="1" customHeight="1">
      <c r="A178" s="47"/>
      <c r="B178" s="47"/>
      <c r="C178" s="47"/>
      <c r="D178" s="47"/>
      <c r="E178" s="47"/>
      <c r="F178" s="46" t="s">
        <v>693</v>
      </c>
      <c r="G178" s="47"/>
      <c r="H178" s="47"/>
      <c r="I178" s="47"/>
      <c r="J178" s="46" t="s">
        <v>694</v>
      </c>
      <c r="K178" s="44"/>
      <c r="L178" s="44"/>
      <c r="M178" s="44"/>
      <c r="N178" s="44"/>
      <c r="O178" s="44"/>
      <c r="P178" s="44"/>
      <c r="Q178" s="44"/>
      <c r="R178" s="44"/>
      <c r="S178" s="4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5"/>
      <c r="AW178" s="45"/>
      <c r="AX178" s="45"/>
      <c r="AY178" s="45"/>
    </row>
    <row r="179" ht="15.75" hidden="1" customHeight="1">
      <c r="A179" s="47"/>
      <c r="B179" s="47"/>
      <c r="C179" s="47"/>
      <c r="D179" s="47"/>
      <c r="E179" s="47"/>
      <c r="F179" s="46" t="s">
        <v>695</v>
      </c>
      <c r="G179" s="47"/>
      <c r="H179" s="47"/>
      <c r="I179" s="47"/>
      <c r="J179" s="46" t="s">
        <v>696</v>
      </c>
      <c r="K179" s="44"/>
      <c r="L179" s="44"/>
      <c r="M179" s="44"/>
      <c r="N179" s="44"/>
      <c r="O179" s="44"/>
      <c r="P179" s="44"/>
      <c r="Q179" s="44"/>
      <c r="R179" s="44"/>
      <c r="S179" s="4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5"/>
      <c r="AW179" s="45"/>
      <c r="AX179" s="45"/>
      <c r="AY179" s="45"/>
    </row>
    <row r="180" ht="15.75" hidden="1" customHeight="1">
      <c r="A180" s="47"/>
      <c r="B180" s="47"/>
      <c r="C180" s="47"/>
      <c r="D180" s="47"/>
      <c r="E180" s="47"/>
      <c r="F180" s="46" t="s">
        <v>697</v>
      </c>
      <c r="G180" s="47"/>
      <c r="H180" s="47"/>
      <c r="I180" s="47"/>
      <c r="J180" s="46" t="s">
        <v>698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5"/>
      <c r="AW180" s="45"/>
      <c r="AX180" s="45"/>
      <c r="AY180" s="45"/>
    </row>
    <row r="181" ht="15.75" hidden="1" customHeight="1">
      <c r="A181" s="47"/>
      <c r="B181" s="47"/>
      <c r="C181" s="47"/>
      <c r="D181" s="47"/>
      <c r="E181" s="47"/>
      <c r="F181" s="46" t="s">
        <v>699</v>
      </c>
      <c r="G181" s="47"/>
      <c r="H181" s="47"/>
      <c r="I181" s="47"/>
      <c r="J181" s="46" t="s">
        <v>700</v>
      </c>
      <c r="K181" s="44"/>
      <c r="L181" s="44"/>
      <c r="M181" s="44"/>
      <c r="N181" s="44"/>
      <c r="O181" s="44"/>
      <c r="P181" s="44"/>
      <c r="Q181" s="44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5"/>
      <c r="AW181" s="45"/>
      <c r="AX181" s="45"/>
      <c r="AY181" s="45"/>
    </row>
    <row r="182" ht="15.75" hidden="1" customHeight="1">
      <c r="A182" s="47"/>
      <c r="B182" s="47"/>
      <c r="C182" s="47"/>
      <c r="D182" s="47"/>
      <c r="E182" s="47"/>
      <c r="F182" s="46" t="s">
        <v>701</v>
      </c>
      <c r="G182" s="47"/>
      <c r="H182" s="47"/>
      <c r="I182" s="47"/>
      <c r="J182" s="46" t="s">
        <v>702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5"/>
      <c r="AW182" s="45"/>
      <c r="AX182" s="45"/>
      <c r="AY182" s="45"/>
    </row>
    <row r="183" ht="15.75" hidden="1" customHeight="1">
      <c r="A183" s="47"/>
      <c r="B183" s="47"/>
      <c r="C183" s="47"/>
      <c r="D183" s="47"/>
      <c r="E183" s="47"/>
      <c r="F183" s="46" t="s">
        <v>703</v>
      </c>
      <c r="G183" s="47"/>
      <c r="H183" s="47"/>
      <c r="I183" s="47"/>
      <c r="J183" s="46" t="s">
        <v>704</v>
      </c>
      <c r="K183" s="44"/>
      <c r="L183" s="44"/>
      <c r="M183" s="44"/>
      <c r="N183" s="44"/>
      <c r="O183" s="44"/>
      <c r="P183" s="44"/>
      <c r="Q183" s="44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5"/>
      <c r="AW183" s="45"/>
      <c r="AX183" s="45"/>
      <c r="AY183" s="45"/>
    </row>
    <row r="184" ht="15.75" hidden="1" customHeight="1">
      <c r="A184" s="47"/>
      <c r="B184" s="47"/>
      <c r="C184" s="47"/>
      <c r="D184" s="47"/>
      <c r="E184" s="47"/>
      <c r="F184" s="46" t="s">
        <v>705</v>
      </c>
      <c r="G184" s="47"/>
      <c r="H184" s="47"/>
      <c r="I184" s="47"/>
      <c r="J184" s="46" t="s">
        <v>706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5"/>
      <c r="AW184" s="45"/>
      <c r="AX184" s="45"/>
      <c r="AY184" s="45"/>
    </row>
    <row r="185" ht="15.75" hidden="1" customHeight="1">
      <c r="A185" s="47"/>
      <c r="B185" s="47"/>
      <c r="C185" s="47"/>
      <c r="D185" s="47"/>
      <c r="E185" s="47"/>
      <c r="F185" s="46" t="s">
        <v>707</v>
      </c>
      <c r="G185" s="47"/>
      <c r="H185" s="47"/>
      <c r="I185" s="47"/>
      <c r="J185" s="46" t="s">
        <v>708</v>
      </c>
      <c r="K185" s="44"/>
      <c r="L185" s="44"/>
      <c r="M185" s="44"/>
      <c r="N185" s="44"/>
      <c r="O185" s="44"/>
      <c r="P185" s="44"/>
      <c r="Q185" s="44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5"/>
      <c r="AW185" s="45"/>
      <c r="AX185" s="45"/>
      <c r="AY185" s="45"/>
    </row>
    <row r="186" ht="15.75" hidden="1" customHeight="1">
      <c r="A186" s="47"/>
      <c r="B186" s="47"/>
      <c r="C186" s="47"/>
      <c r="D186" s="47"/>
      <c r="E186" s="47"/>
      <c r="F186" s="46" t="s">
        <v>709</v>
      </c>
      <c r="G186" s="47"/>
      <c r="H186" s="47"/>
      <c r="I186" s="47"/>
      <c r="J186" s="46" t="s">
        <v>710</v>
      </c>
      <c r="K186" s="44"/>
      <c r="L186" s="44"/>
      <c r="M186" s="44"/>
      <c r="N186" s="44"/>
      <c r="O186" s="44"/>
      <c r="P186" s="44"/>
      <c r="Q186" s="44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5"/>
      <c r="AW186" s="45"/>
      <c r="AX186" s="45"/>
      <c r="AY186" s="45"/>
    </row>
    <row r="187" ht="15.75" hidden="1" customHeight="1">
      <c r="A187" s="47"/>
      <c r="B187" s="47"/>
      <c r="C187" s="47"/>
      <c r="D187" s="47"/>
      <c r="E187" s="47"/>
      <c r="F187" s="46" t="s">
        <v>711</v>
      </c>
      <c r="G187" s="47"/>
      <c r="H187" s="47"/>
      <c r="I187" s="47"/>
      <c r="J187" s="46" t="s">
        <v>712</v>
      </c>
      <c r="K187" s="44"/>
      <c r="L187" s="44"/>
      <c r="M187" s="44"/>
      <c r="N187" s="44"/>
      <c r="O187" s="44"/>
      <c r="P187" s="44"/>
      <c r="Q187" s="44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5"/>
      <c r="AW187" s="45"/>
      <c r="AX187" s="45"/>
      <c r="AY187" s="45"/>
    </row>
    <row r="188" ht="15.75" hidden="1" customHeight="1">
      <c r="A188" s="47"/>
      <c r="B188" s="47"/>
      <c r="C188" s="47"/>
      <c r="D188" s="47"/>
      <c r="E188" s="47"/>
      <c r="F188" s="46" t="s">
        <v>713</v>
      </c>
      <c r="G188" s="47"/>
      <c r="H188" s="47"/>
      <c r="I188" s="47"/>
      <c r="J188" s="46" t="s">
        <v>714</v>
      </c>
      <c r="K188" s="44"/>
      <c r="L188" s="44"/>
      <c r="M188" s="44"/>
      <c r="N188" s="44"/>
      <c r="O188" s="44"/>
      <c r="P188" s="44"/>
      <c r="Q188" s="44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5"/>
      <c r="AW188" s="45"/>
      <c r="AX188" s="45"/>
      <c r="AY188" s="45"/>
    </row>
    <row r="189" ht="15.75" hidden="1" customHeight="1">
      <c r="A189" s="47"/>
      <c r="B189" s="47"/>
      <c r="C189" s="47"/>
      <c r="D189" s="47"/>
      <c r="E189" s="47"/>
      <c r="F189" s="46" t="s">
        <v>715</v>
      </c>
      <c r="G189" s="47"/>
      <c r="H189" s="47"/>
      <c r="I189" s="47"/>
      <c r="J189" s="46" t="s">
        <v>716</v>
      </c>
      <c r="K189" s="44"/>
      <c r="L189" s="44"/>
      <c r="M189" s="44"/>
      <c r="N189" s="44"/>
      <c r="O189" s="44"/>
      <c r="P189" s="44"/>
      <c r="Q189" s="44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5"/>
      <c r="AW189" s="45"/>
      <c r="AX189" s="45"/>
      <c r="AY189" s="45"/>
    </row>
    <row r="190" ht="15.75" hidden="1" customHeight="1">
      <c r="A190" s="47"/>
      <c r="B190" s="47"/>
      <c r="C190" s="47"/>
      <c r="D190" s="47"/>
      <c r="E190" s="47"/>
      <c r="F190" s="46" t="s">
        <v>717</v>
      </c>
      <c r="G190" s="47"/>
      <c r="H190" s="47"/>
      <c r="I190" s="47"/>
      <c r="J190" s="46" t="s">
        <v>718</v>
      </c>
      <c r="K190" s="44"/>
      <c r="L190" s="44"/>
      <c r="M190" s="44"/>
      <c r="N190" s="44"/>
      <c r="O190" s="44"/>
      <c r="P190" s="44"/>
      <c r="Q190" s="44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5"/>
      <c r="AW190" s="45"/>
      <c r="AX190" s="45"/>
      <c r="AY190" s="45"/>
    </row>
    <row r="191" ht="15.75" hidden="1" customHeight="1">
      <c r="A191" s="47"/>
      <c r="B191" s="47"/>
      <c r="C191" s="47"/>
      <c r="D191" s="47"/>
      <c r="E191" s="47"/>
      <c r="F191" s="46" t="s">
        <v>719</v>
      </c>
      <c r="G191" s="47"/>
      <c r="H191" s="47"/>
      <c r="I191" s="47"/>
      <c r="J191" s="46" t="s">
        <v>720</v>
      </c>
      <c r="K191" s="44"/>
      <c r="L191" s="44"/>
      <c r="M191" s="44"/>
      <c r="N191" s="44"/>
      <c r="O191" s="44"/>
      <c r="P191" s="44"/>
      <c r="Q191" s="44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5"/>
      <c r="AW191" s="45"/>
      <c r="AX191" s="45"/>
      <c r="AY191" s="45"/>
    </row>
    <row r="192" ht="15.75" hidden="1" customHeight="1">
      <c r="A192" s="47"/>
      <c r="B192" s="47"/>
      <c r="C192" s="47"/>
      <c r="D192" s="47"/>
      <c r="E192" s="47"/>
      <c r="F192" s="46" t="s">
        <v>721</v>
      </c>
      <c r="G192" s="47"/>
      <c r="H192" s="47"/>
      <c r="I192" s="47"/>
      <c r="J192" s="46" t="s">
        <v>722</v>
      </c>
      <c r="K192" s="44"/>
      <c r="L192" s="44"/>
      <c r="M192" s="44"/>
      <c r="N192" s="44"/>
      <c r="O192" s="44"/>
      <c r="P192" s="44"/>
      <c r="Q192" s="44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5"/>
      <c r="AW192" s="45"/>
      <c r="AX192" s="45"/>
      <c r="AY192" s="45"/>
    </row>
    <row r="193" ht="15.75" hidden="1" customHeight="1">
      <c r="A193" s="47"/>
      <c r="B193" s="47"/>
      <c r="C193" s="47"/>
      <c r="D193" s="47"/>
      <c r="E193" s="47"/>
      <c r="F193" s="46" t="s">
        <v>723</v>
      </c>
      <c r="G193" s="47"/>
      <c r="H193" s="47"/>
      <c r="I193" s="47"/>
      <c r="J193" s="46" t="s">
        <v>724</v>
      </c>
      <c r="K193" s="44"/>
      <c r="L193" s="44"/>
      <c r="M193" s="44"/>
      <c r="N193" s="44"/>
      <c r="O193" s="44"/>
      <c r="P193" s="44"/>
      <c r="Q193" s="44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5"/>
      <c r="AW193" s="45"/>
      <c r="AX193" s="45"/>
      <c r="AY193" s="45"/>
    </row>
    <row r="194" ht="15.75" hidden="1" customHeight="1">
      <c r="A194" s="47"/>
      <c r="B194" s="47"/>
      <c r="C194" s="47"/>
      <c r="D194" s="47"/>
      <c r="E194" s="47"/>
      <c r="F194" s="46" t="s">
        <v>725</v>
      </c>
      <c r="G194" s="47"/>
      <c r="H194" s="47"/>
      <c r="I194" s="47"/>
      <c r="J194" s="46" t="s">
        <v>726</v>
      </c>
      <c r="K194" s="44"/>
      <c r="L194" s="44"/>
      <c r="M194" s="44"/>
      <c r="N194" s="44"/>
      <c r="O194" s="44"/>
      <c r="P194" s="44"/>
      <c r="Q194" s="4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5"/>
      <c r="AW194" s="45"/>
      <c r="AX194" s="45"/>
      <c r="AY194" s="45"/>
    </row>
    <row r="195" ht="15.75" hidden="1" customHeight="1">
      <c r="A195" s="47"/>
      <c r="B195" s="47"/>
      <c r="C195" s="47"/>
      <c r="D195" s="47"/>
      <c r="E195" s="47"/>
      <c r="F195" s="46" t="s">
        <v>727</v>
      </c>
      <c r="G195" s="47"/>
      <c r="H195" s="47"/>
      <c r="I195" s="47"/>
      <c r="J195" s="46" t="s">
        <v>728</v>
      </c>
      <c r="K195" s="44"/>
      <c r="L195" s="44"/>
      <c r="M195" s="44"/>
      <c r="N195" s="44"/>
      <c r="O195" s="44"/>
      <c r="P195" s="44"/>
      <c r="Q195" s="44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5"/>
      <c r="AW195" s="45"/>
      <c r="AX195" s="45"/>
      <c r="AY195" s="45"/>
    </row>
    <row r="196" ht="15.75" hidden="1" customHeight="1">
      <c r="A196" s="47"/>
      <c r="B196" s="47"/>
      <c r="C196" s="47"/>
      <c r="D196" s="47"/>
      <c r="E196" s="47"/>
      <c r="F196" s="46" t="s">
        <v>729</v>
      </c>
      <c r="G196" s="47"/>
      <c r="H196" s="47"/>
      <c r="I196" s="47"/>
      <c r="J196" s="46" t="s">
        <v>730</v>
      </c>
      <c r="K196" s="44"/>
      <c r="L196" s="44"/>
      <c r="M196" s="44"/>
      <c r="N196" s="44"/>
      <c r="O196" s="44"/>
      <c r="P196" s="44"/>
      <c r="Q196" s="44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5"/>
      <c r="AW196" s="45"/>
      <c r="AX196" s="45"/>
      <c r="AY196" s="45"/>
    </row>
    <row r="197" ht="15.75" hidden="1" customHeight="1">
      <c r="A197" s="47"/>
      <c r="B197" s="47"/>
      <c r="C197" s="47"/>
      <c r="D197" s="47"/>
      <c r="E197" s="47"/>
      <c r="F197" s="46" t="s">
        <v>731</v>
      </c>
      <c r="G197" s="47"/>
      <c r="H197" s="47"/>
      <c r="I197" s="47"/>
      <c r="J197" s="46" t="s">
        <v>732</v>
      </c>
      <c r="K197" s="44"/>
      <c r="L197" s="44"/>
      <c r="M197" s="44"/>
      <c r="N197" s="44"/>
      <c r="O197" s="44"/>
      <c r="P197" s="44"/>
      <c r="Q197" s="44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5"/>
      <c r="AW197" s="45"/>
      <c r="AX197" s="45"/>
      <c r="AY197" s="45"/>
    </row>
    <row r="198" ht="15.75" hidden="1" customHeight="1">
      <c r="A198" s="47"/>
      <c r="B198" s="47"/>
      <c r="C198" s="47"/>
      <c r="D198" s="47"/>
      <c r="E198" s="47"/>
      <c r="F198" s="46" t="s">
        <v>733</v>
      </c>
      <c r="G198" s="47"/>
      <c r="H198" s="47"/>
      <c r="I198" s="47"/>
      <c r="J198" s="46" t="s">
        <v>734</v>
      </c>
      <c r="K198" s="44"/>
      <c r="L198" s="44"/>
      <c r="M198" s="44"/>
      <c r="N198" s="44"/>
      <c r="O198" s="44"/>
      <c r="P198" s="44"/>
      <c r="Q198" s="44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5"/>
      <c r="AW198" s="45"/>
      <c r="AX198" s="45"/>
      <c r="AY198" s="45"/>
    </row>
    <row r="199" ht="15.75" hidden="1" customHeight="1">
      <c r="A199" s="47"/>
      <c r="B199" s="47"/>
      <c r="C199" s="47"/>
      <c r="D199" s="47"/>
      <c r="E199" s="47"/>
      <c r="F199" s="46" t="s">
        <v>735</v>
      </c>
      <c r="G199" s="47"/>
      <c r="H199" s="47"/>
      <c r="I199" s="47"/>
      <c r="J199" s="46" t="s">
        <v>736</v>
      </c>
      <c r="K199" s="44"/>
      <c r="L199" s="44"/>
      <c r="M199" s="44"/>
      <c r="N199" s="44"/>
      <c r="O199" s="44"/>
      <c r="P199" s="44"/>
      <c r="Q199" s="44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5"/>
      <c r="AW199" s="45"/>
      <c r="AX199" s="45"/>
      <c r="AY199" s="45"/>
    </row>
    <row r="200" ht="15.75" hidden="1" customHeight="1">
      <c r="A200" s="47"/>
      <c r="B200" s="47"/>
      <c r="C200" s="47"/>
      <c r="D200" s="47"/>
      <c r="E200" s="47"/>
      <c r="F200" s="46" t="s">
        <v>737</v>
      </c>
      <c r="G200" s="47"/>
      <c r="H200" s="47"/>
      <c r="I200" s="47"/>
      <c r="J200" s="46" t="s">
        <v>738</v>
      </c>
      <c r="K200" s="44"/>
      <c r="L200" s="44"/>
      <c r="M200" s="44"/>
      <c r="N200" s="44"/>
      <c r="O200" s="44"/>
      <c r="P200" s="44"/>
      <c r="Q200" s="44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5"/>
      <c r="AW200" s="45"/>
      <c r="AX200" s="45"/>
      <c r="AY200" s="45"/>
    </row>
    <row r="201" ht="15.75" hidden="1" customHeight="1">
      <c r="A201" s="47"/>
      <c r="B201" s="47"/>
      <c r="C201" s="47"/>
      <c r="D201" s="47"/>
      <c r="E201" s="47"/>
      <c r="F201" s="46" t="s">
        <v>739</v>
      </c>
      <c r="G201" s="47"/>
      <c r="H201" s="47"/>
      <c r="I201" s="47"/>
      <c r="J201" s="46" t="s">
        <v>740</v>
      </c>
      <c r="K201" s="44"/>
      <c r="L201" s="44"/>
      <c r="M201" s="44"/>
      <c r="N201" s="44"/>
      <c r="O201" s="44"/>
      <c r="P201" s="44"/>
      <c r="Q201" s="44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5"/>
      <c r="AW201" s="45"/>
      <c r="AX201" s="45"/>
      <c r="AY201" s="45"/>
    </row>
    <row r="202" ht="15.75" hidden="1" customHeight="1">
      <c r="A202" s="47"/>
      <c r="B202" s="47"/>
      <c r="C202" s="47"/>
      <c r="D202" s="47"/>
      <c r="E202" s="47"/>
      <c r="F202" s="46" t="s">
        <v>741</v>
      </c>
      <c r="G202" s="47"/>
      <c r="H202" s="47"/>
      <c r="I202" s="47"/>
      <c r="J202" s="46" t="s">
        <v>742</v>
      </c>
      <c r="K202" s="44"/>
      <c r="L202" s="44"/>
      <c r="M202" s="44"/>
      <c r="N202" s="44"/>
      <c r="O202" s="44"/>
      <c r="P202" s="44"/>
      <c r="Q202" s="44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5"/>
      <c r="AW202" s="45"/>
      <c r="AX202" s="45"/>
      <c r="AY202" s="45"/>
    </row>
    <row r="203" ht="15.75" hidden="1" customHeight="1">
      <c r="A203" s="47"/>
      <c r="B203" s="47"/>
      <c r="C203" s="47"/>
      <c r="D203" s="47"/>
      <c r="E203" s="47"/>
      <c r="F203" s="46" t="s">
        <v>743</v>
      </c>
      <c r="G203" s="47"/>
      <c r="H203" s="47"/>
      <c r="I203" s="47"/>
      <c r="J203" s="46" t="s">
        <v>744</v>
      </c>
      <c r="K203" s="44"/>
      <c r="L203" s="44"/>
      <c r="M203" s="44"/>
      <c r="N203" s="44"/>
      <c r="O203" s="44"/>
      <c r="P203" s="44"/>
      <c r="Q203" s="44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5"/>
      <c r="AW203" s="45"/>
      <c r="AX203" s="45"/>
      <c r="AY203" s="45"/>
    </row>
    <row r="204" ht="15.75" hidden="1" customHeight="1">
      <c r="A204" s="47"/>
      <c r="B204" s="47"/>
      <c r="C204" s="47"/>
      <c r="D204" s="47"/>
      <c r="E204" s="47"/>
      <c r="F204" s="46" t="s">
        <v>745</v>
      </c>
      <c r="G204" s="47"/>
      <c r="H204" s="47"/>
      <c r="I204" s="47"/>
      <c r="J204" s="46" t="s">
        <v>746</v>
      </c>
      <c r="K204" s="44"/>
      <c r="L204" s="44"/>
      <c r="M204" s="44"/>
      <c r="N204" s="44"/>
      <c r="O204" s="44"/>
      <c r="P204" s="44"/>
      <c r="Q204" s="4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5"/>
      <c r="AW204" s="45"/>
      <c r="AX204" s="45"/>
      <c r="AY204" s="45"/>
    </row>
    <row r="205" ht="15.75" hidden="1" customHeight="1">
      <c r="A205" s="47"/>
      <c r="B205" s="47"/>
      <c r="C205" s="47"/>
      <c r="D205" s="47"/>
      <c r="E205" s="47"/>
      <c r="F205" s="46" t="s">
        <v>747</v>
      </c>
      <c r="G205" s="47"/>
      <c r="H205" s="47"/>
      <c r="I205" s="47"/>
      <c r="J205" s="46" t="s">
        <v>748</v>
      </c>
      <c r="K205" s="44"/>
      <c r="L205" s="44"/>
      <c r="M205" s="44"/>
      <c r="N205" s="44"/>
      <c r="O205" s="44"/>
      <c r="P205" s="44"/>
      <c r="Q205" s="44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5"/>
      <c r="AW205" s="45"/>
      <c r="AX205" s="45"/>
      <c r="AY205" s="45"/>
    </row>
    <row r="206" ht="15.75" hidden="1" customHeight="1">
      <c r="A206" s="47"/>
      <c r="B206" s="47"/>
      <c r="C206" s="47"/>
      <c r="D206" s="47"/>
      <c r="E206" s="47"/>
      <c r="F206" s="46" t="s">
        <v>749</v>
      </c>
      <c r="G206" s="47"/>
      <c r="H206" s="47"/>
      <c r="I206" s="47"/>
      <c r="J206" s="46" t="s">
        <v>750</v>
      </c>
      <c r="K206" s="44"/>
      <c r="L206" s="44"/>
      <c r="M206" s="44"/>
      <c r="N206" s="44"/>
      <c r="O206" s="44"/>
      <c r="P206" s="44"/>
      <c r="Q206" s="44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5"/>
      <c r="AW206" s="45"/>
      <c r="AX206" s="45"/>
      <c r="AY206" s="45"/>
    </row>
    <row r="207" ht="15.75" hidden="1" customHeight="1">
      <c r="A207" s="47"/>
      <c r="B207" s="47"/>
      <c r="C207" s="47"/>
      <c r="D207" s="47"/>
      <c r="E207" s="47"/>
      <c r="F207" s="46" t="s">
        <v>696</v>
      </c>
      <c r="G207" s="47"/>
      <c r="H207" s="47"/>
      <c r="I207" s="47"/>
      <c r="J207" s="46" t="s">
        <v>751</v>
      </c>
      <c r="K207" s="44"/>
      <c r="L207" s="44"/>
      <c r="M207" s="44"/>
      <c r="N207" s="44"/>
      <c r="O207" s="44"/>
      <c r="P207" s="44"/>
      <c r="Q207" s="44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5"/>
      <c r="AW207" s="45"/>
      <c r="AX207" s="45"/>
      <c r="AY207" s="45"/>
    </row>
    <row r="208" ht="15.75" hidden="1" customHeight="1">
      <c r="A208" s="47"/>
      <c r="B208" s="47"/>
      <c r="C208" s="47"/>
      <c r="D208" s="47"/>
      <c r="E208" s="47"/>
      <c r="F208" s="46" t="s">
        <v>698</v>
      </c>
      <c r="G208" s="47"/>
      <c r="H208" s="47"/>
      <c r="I208" s="47"/>
      <c r="J208" s="46" t="s">
        <v>752</v>
      </c>
      <c r="K208" s="44"/>
      <c r="L208" s="44"/>
      <c r="M208" s="44"/>
      <c r="N208" s="44"/>
      <c r="O208" s="44"/>
      <c r="P208" s="44"/>
      <c r="Q208" s="44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5"/>
      <c r="AW208" s="45"/>
      <c r="AX208" s="45"/>
      <c r="AY208" s="45"/>
    </row>
    <row r="209" ht="15.75" hidden="1" customHeight="1">
      <c r="A209" s="47"/>
      <c r="B209" s="47"/>
      <c r="C209" s="47"/>
      <c r="D209" s="47"/>
      <c r="E209" s="47"/>
      <c r="F209" s="46" t="s">
        <v>753</v>
      </c>
      <c r="G209" s="47"/>
      <c r="H209" s="47"/>
      <c r="I209" s="47"/>
      <c r="J209" s="47"/>
      <c r="K209" s="44"/>
      <c r="L209" s="44"/>
      <c r="M209" s="44"/>
      <c r="N209" s="44"/>
      <c r="O209" s="44"/>
      <c r="P209" s="44"/>
      <c r="Q209" s="44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5"/>
      <c r="AW209" s="45"/>
      <c r="AX209" s="45"/>
      <c r="AY209" s="45"/>
    </row>
    <row r="210" ht="15.75" hidden="1" customHeight="1">
      <c r="A210" s="47"/>
      <c r="B210" s="47"/>
      <c r="C210" s="47"/>
      <c r="D210" s="47"/>
      <c r="E210" s="47"/>
      <c r="F210" s="46" t="s">
        <v>754</v>
      </c>
      <c r="G210" s="47"/>
      <c r="H210" s="47"/>
      <c r="I210" s="47"/>
      <c r="J210" s="47"/>
      <c r="K210" s="44"/>
      <c r="L210" s="44"/>
      <c r="M210" s="44"/>
      <c r="N210" s="44"/>
      <c r="O210" s="44"/>
      <c r="P210" s="44"/>
      <c r="Q210" s="44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5"/>
      <c r="AW210" s="45"/>
      <c r="AX210" s="45"/>
      <c r="AY210" s="45"/>
    </row>
    <row r="211" ht="15.75" hidden="1" customHeight="1">
      <c r="A211" s="47"/>
      <c r="B211" s="47"/>
      <c r="C211" s="47"/>
      <c r="D211" s="47"/>
      <c r="E211" s="47"/>
      <c r="F211" s="46" t="s">
        <v>755</v>
      </c>
      <c r="G211" s="47"/>
      <c r="H211" s="47"/>
      <c r="I211" s="47"/>
      <c r="J211" s="47"/>
      <c r="K211" s="44"/>
      <c r="L211" s="44"/>
      <c r="M211" s="44"/>
      <c r="N211" s="44"/>
      <c r="O211" s="44"/>
      <c r="P211" s="44"/>
      <c r="Q211" s="44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5"/>
      <c r="AW211" s="45"/>
      <c r="AX211" s="45"/>
      <c r="AY211" s="45"/>
    </row>
    <row r="212" ht="15.75" hidden="1" customHeight="1">
      <c r="A212" s="47"/>
      <c r="B212" s="47"/>
      <c r="C212" s="47"/>
      <c r="D212" s="47"/>
      <c r="E212" s="47"/>
      <c r="F212" s="46" t="s">
        <v>756</v>
      </c>
      <c r="G212" s="47"/>
      <c r="H212" s="47"/>
      <c r="I212" s="47"/>
      <c r="J212" s="47"/>
      <c r="K212" s="44"/>
      <c r="L212" s="44"/>
      <c r="M212" s="44"/>
      <c r="N212" s="44"/>
      <c r="O212" s="44"/>
      <c r="P212" s="44"/>
      <c r="Q212" s="44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5"/>
      <c r="AW212" s="45"/>
      <c r="AX212" s="45"/>
      <c r="AY212" s="45"/>
    </row>
    <row r="213" ht="15.75" hidden="1" customHeight="1">
      <c r="A213" s="47"/>
      <c r="B213" s="47"/>
      <c r="C213" s="47"/>
      <c r="D213" s="47"/>
      <c r="E213" s="47"/>
      <c r="F213" s="46" t="s">
        <v>757</v>
      </c>
      <c r="G213" s="47"/>
      <c r="H213" s="47"/>
      <c r="I213" s="47"/>
      <c r="J213" s="47"/>
      <c r="K213" s="44"/>
      <c r="L213" s="44"/>
      <c r="M213" s="44"/>
      <c r="N213" s="44"/>
      <c r="O213" s="44"/>
      <c r="P213" s="44"/>
      <c r="Q213" s="44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5"/>
      <c r="AW213" s="45"/>
      <c r="AX213" s="45"/>
      <c r="AY213" s="45"/>
    </row>
    <row r="214" ht="15.75" hidden="1" customHeight="1">
      <c r="A214" s="47"/>
      <c r="B214" s="47"/>
      <c r="C214" s="47"/>
      <c r="D214" s="47"/>
      <c r="E214" s="47"/>
      <c r="F214" s="46" t="s">
        <v>706</v>
      </c>
      <c r="G214" s="47"/>
      <c r="H214" s="47"/>
      <c r="I214" s="47"/>
      <c r="J214" s="47"/>
      <c r="K214" s="44"/>
      <c r="L214" s="44"/>
      <c r="M214" s="44"/>
      <c r="N214" s="44"/>
      <c r="O214" s="44"/>
      <c r="P214" s="44"/>
      <c r="Q214" s="4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5"/>
      <c r="AW214" s="45"/>
      <c r="AX214" s="45"/>
      <c r="AY214" s="45"/>
    </row>
    <row r="215" ht="15.75" hidden="1" customHeight="1">
      <c r="A215" s="47"/>
      <c r="B215" s="47"/>
      <c r="C215" s="47"/>
      <c r="D215" s="47"/>
      <c r="E215" s="47"/>
      <c r="F215" s="46" t="s">
        <v>758</v>
      </c>
      <c r="G215" s="47"/>
      <c r="H215" s="47"/>
      <c r="I215" s="47"/>
      <c r="J215" s="47"/>
      <c r="K215" s="44"/>
      <c r="L215" s="44"/>
      <c r="M215" s="44"/>
      <c r="N215" s="44"/>
      <c r="O215" s="44"/>
      <c r="P215" s="44"/>
      <c r="Q215" s="44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5"/>
      <c r="AW215" s="45"/>
      <c r="AX215" s="45"/>
      <c r="AY215" s="45"/>
    </row>
    <row r="216" ht="15.75" hidden="1" customHeight="1">
      <c r="A216" s="47"/>
      <c r="B216" s="47"/>
      <c r="C216" s="47"/>
      <c r="D216" s="47"/>
      <c r="E216" s="47"/>
      <c r="F216" s="46" t="s">
        <v>759</v>
      </c>
      <c r="G216" s="47"/>
      <c r="H216" s="47"/>
      <c r="I216" s="47"/>
      <c r="J216" s="47"/>
      <c r="K216" s="44"/>
      <c r="L216" s="44"/>
      <c r="M216" s="44"/>
      <c r="N216" s="44"/>
      <c r="O216" s="44"/>
      <c r="P216" s="44"/>
      <c r="Q216" s="44"/>
      <c r="R216" s="44"/>
      <c r="S216" s="44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5"/>
      <c r="AW216" s="45"/>
      <c r="AX216" s="45"/>
      <c r="AY216" s="45"/>
    </row>
    <row r="217" ht="15.75" hidden="1" customHeight="1">
      <c r="A217" s="47"/>
      <c r="B217" s="47"/>
      <c r="C217" s="47"/>
      <c r="D217" s="47"/>
      <c r="E217" s="47"/>
      <c r="F217" s="46" t="s">
        <v>760</v>
      </c>
      <c r="G217" s="47"/>
      <c r="H217" s="47"/>
      <c r="I217" s="47"/>
      <c r="J217" s="47"/>
      <c r="K217" s="44"/>
      <c r="L217" s="44"/>
      <c r="M217" s="44"/>
      <c r="N217" s="44"/>
      <c r="O217" s="44"/>
      <c r="P217" s="44"/>
      <c r="Q217" s="44"/>
      <c r="R217" s="44"/>
      <c r="S217" s="44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5"/>
      <c r="AW217" s="45"/>
      <c r="AX217" s="45"/>
      <c r="AY217" s="45"/>
    </row>
    <row r="218" ht="15.75" hidden="1" customHeight="1">
      <c r="A218" s="47"/>
      <c r="B218" s="47"/>
      <c r="C218" s="47"/>
      <c r="D218" s="47"/>
      <c r="E218" s="47"/>
      <c r="F218" s="46" t="s">
        <v>761</v>
      </c>
      <c r="G218" s="47"/>
      <c r="H218" s="47"/>
      <c r="I218" s="47"/>
      <c r="J218" s="47"/>
      <c r="K218" s="44"/>
      <c r="L218" s="44"/>
      <c r="M218" s="44"/>
      <c r="N218" s="44"/>
      <c r="O218" s="44"/>
      <c r="P218" s="44"/>
      <c r="Q218" s="44"/>
      <c r="R218" s="44"/>
      <c r="S218" s="44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5"/>
      <c r="AW218" s="45"/>
      <c r="AX218" s="45"/>
      <c r="AY218" s="45"/>
    </row>
    <row r="219" ht="15.75" hidden="1" customHeight="1">
      <c r="A219" s="47"/>
      <c r="B219" s="47"/>
      <c r="C219" s="47"/>
      <c r="D219" s="47"/>
      <c r="E219" s="47"/>
      <c r="F219" s="46" t="s">
        <v>762</v>
      </c>
      <c r="G219" s="47"/>
      <c r="H219" s="47"/>
      <c r="I219" s="47"/>
      <c r="J219" s="47"/>
      <c r="K219" s="44"/>
      <c r="L219" s="44"/>
      <c r="M219" s="44"/>
      <c r="N219" s="44"/>
      <c r="O219" s="44"/>
      <c r="P219" s="44"/>
      <c r="Q219" s="44"/>
      <c r="R219" s="44"/>
      <c r="S219" s="44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5"/>
      <c r="AW219" s="45"/>
      <c r="AX219" s="45"/>
      <c r="AY219" s="45"/>
    </row>
    <row r="220" ht="15.75" hidden="1" customHeight="1">
      <c r="A220" s="47"/>
      <c r="B220" s="47"/>
      <c r="C220" s="47"/>
      <c r="D220" s="47"/>
      <c r="E220" s="47"/>
      <c r="F220" s="46" t="s">
        <v>763</v>
      </c>
      <c r="G220" s="47"/>
      <c r="H220" s="47"/>
      <c r="I220" s="47"/>
      <c r="J220" s="47"/>
      <c r="K220" s="44"/>
      <c r="L220" s="44"/>
      <c r="M220" s="44"/>
      <c r="N220" s="44"/>
      <c r="O220" s="44"/>
      <c r="P220" s="44"/>
      <c r="Q220" s="44"/>
      <c r="R220" s="44"/>
      <c r="S220" s="44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5"/>
      <c r="AW220" s="45"/>
      <c r="AX220" s="45"/>
      <c r="AY220" s="45"/>
    </row>
    <row r="221" ht="15.75" hidden="1" customHeight="1">
      <c r="A221" s="47"/>
      <c r="B221" s="47"/>
      <c r="C221" s="47"/>
      <c r="D221" s="47"/>
      <c r="E221" s="47"/>
      <c r="F221" s="46" t="s">
        <v>764</v>
      </c>
      <c r="G221" s="47"/>
      <c r="H221" s="47"/>
      <c r="I221" s="47"/>
      <c r="J221" s="47"/>
      <c r="K221" s="44"/>
      <c r="L221" s="44"/>
      <c r="M221" s="44"/>
      <c r="N221" s="44"/>
      <c r="O221" s="44"/>
      <c r="P221" s="44"/>
      <c r="Q221" s="44"/>
      <c r="R221" s="44"/>
      <c r="S221" s="44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5"/>
      <c r="AW221" s="45"/>
      <c r="AX221" s="45"/>
      <c r="AY221" s="45"/>
    </row>
    <row r="222" ht="15.75" hidden="1" customHeight="1">
      <c r="A222" s="47"/>
      <c r="B222" s="47"/>
      <c r="C222" s="47"/>
      <c r="D222" s="47"/>
      <c r="E222" s="47"/>
      <c r="F222" s="46" t="s">
        <v>765</v>
      </c>
      <c r="G222" s="47"/>
      <c r="H222" s="47"/>
      <c r="I222" s="47"/>
      <c r="J222" s="47"/>
      <c r="K222" s="44"/>
      <c r="L222" s="44"/>
      <c r="M222" s="44"/>
      <c r="N222" s="44"/>
      <c r="O222" s="44"/>
      <c r="P222" s="44"/>
      <c r="Q222" s="44"/>
      <c r="R222" s="44"/>
      <c r="S222" s="44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5"/>
      <c r="AW222" s="45"/>
      <c r="AX222" s="45"/>
      <c r="AY222" s="45"/>
    </row>
    <row r="223" ht="15.75" hidden="1" customHeight="1">
      <c r="A223" s="47"/>
      <c r="B223" s="47"/>
      <c r="C223" s="47"/>
      <c r="D223" s="47"/>
      <c r="E223" s="47"/>
      <c r="F223" s="46" t="s">
        <v>766</v>
      </c>
      <c r="G223" s="47"/>
      <c r="H223" s="47"/>
      <c r="I223" s="47"/>
      <c r="J223" s="47"/>
      <c r="K223" s="44"/>
      <c r="L223" s="44"/>
      <c r="M223" s="44"/>
      <c r="N223" s="44"/>
      <c r="O223" s="44"/>
      <c r="P223" s="44"/>
      <c r="Q223" s="44"/>
      <c r="R223" s="44"/>
      <c r="S223" s="44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5"/>
      <c r="AW223" s="45"/>
      <c r="AX223" s="45"/>
      <c r="AY223" s="45"/>
    </row>
    <row r="224" ht="15.75" hidden="1" customHeight="1">
      <c r="A224" s="47"/>
      <c r="B224" s="47"/>
      <c r="C224" s="47"/>
      <c r="D224" s="47"/>
      <c r="E224" s="47"/>
      <c r="F224" s="46" t="s">
        <v>767</v>
      </c>
      <c r="G224" s="47"/>
      <c r="H224" s="47"/>
      <c r="I224" s="47"/>
      <c r="J224" s="47"/>
      <c r="K224" s="44"/>
      <c r="L224" s="44"/>
      <c r="M224" s="44"/>
      <c r="N224" s="44"/>
      <c r="O224" s="44"/>
      <c r="P224" s="44"/>
      <c r="Q224" s="44"/>
      <c r="R224" s="44"/>
      <c r="S224" s="44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5"/>
      <c r="AW224" s="45"/>
      <c r="AX224" s="45"/>
      <c r="AY224" s="45"/>
    </row>
    <row r="225" ht="15.75" hidden="1" customHeight="1">
      <c r="A225" s="47"/>
      <c r="B225" s="47"/>
      <c r="C225" s="47"/>
      <c r="D225" s="47"/>
      <c r="E225" s="47"/>
      <c r="F225" s="46" t="s">
        <v>768</v>
      </c>
      <c r="G225" s="47"/>
      <c r="H225" s="47"/>
      <c r="I225" s="47"/>
      <c r="J225" s="47"/>
      <c r="K225" s="44"/>
      <c r="L225" s="44"/>
      <c r="M225" s="44"/>
      <c r="N225" s="44"/>
      <c r="O225" s="44"/>
      <c r="P225" s="44"/>
      <c r="Q225" s="44"/>
      <c r="R225" s="44"/>
      <c r="S225" s="44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5"/>
      <c r="AW225" s="45"/>
      <c r="AX225" s="45"/>
      <c r="AY225" s="45"/>
    </row>
    <row r="226" ht="15.75" hidden="1" customHeight="1">
      <c r="A226" s="47"/>
      <c r="B226" s="47"/>
      <c r="C226" s="47"/>
      <c r="D226" s="47"/>
      <c r="E226" s="47"/>
      <c r="F226" s="46" t="s">
        <v>769</v>
      </c>
      <c r="G226" s="47"/>
      <c r="H226" s="47"/>
      <c r="I226" s="47"/>
      <c r="J226" s="47"/>
      <c r="K226" s="44"/>
      <c r="L226" s="44"/>
      <c r="M226" s="44"/>
      <c r="N226" s="44"/>
      <c r="O226" s="44"/>
      <c r="P226" s="44"/>
      <c r="Q226" s="44"/>
      <c r="R226" s="44"/>
      <c r="S226" s="44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5"/>
      <c r="AW226" s="45"/>
      <c r="AX226" s="45"/>
      <c r="AY226" s="45"/>
    </row>
    <row r="227" ht="15.75" hidden="1" customHeight="1">
      <c r="A227" s="47"/>
      <c r="B227" s="47"/>
      <c r="C227" s="47"/>
      <c r="D227" s="47"/>
      <c r="E227" s="47"/>
      <c r="F227" s="46" t="s">
        <v>770</v>
      </c>
      <c r="G227" s="47"/>
      <c r="H227" s="47"/>
      <c r="I227" s="47"/>
      <c r="J227" s="47"/>
      <c r="K227" s="44"/>
      <c r="L227" s="44"/>
      <c r="M227" s="44"/>
      <c r="N227" s="44"/>
      <c r="O227" s="44"/>
      <c r="P227" s="44"/>
      <c r="Q227" s="44"/>
      <c r="R227" s="44"/>
      <c r="S227" s="44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5"/>
      <c r="AW227" s="45"/>
      <c r="AX227" s="45"/>
      <c r="AY227" s="45"/>
    </row>
    <row r="228" ht="15.75" hidden="1" customHeight="1">
      <c r="A228" s="47"/>
      <c r="B228" s="47"/>
      <c r="C228" s="47"/>
      <c r="D228" s="47"/>
      <c r="E228" s="47"/>
      <c r="F228" s="46" t="s">
        <v>771</v>
      </c>
      <c r="G228" s="47"/>
      <c r="H228" s="47"/>
      <c r="I228" s="47"/>
      <c r="J228" s="47"/>
      <c r="K228" s="44"/>
      <c r="L228" s="44"/>
      <c r="M228" s="44"/>
      <c r="N228" s="44"/>
      <c r="O228" s="44"/>
      <c r="P228" s="44"/>
      <c r="Q228" s="44"/>
      <c r="R228" s="44"/>
      <c r="S228" s="44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5"/>
      <c r="AW228" s="45"/>
      <c r="AX228" s="45"/>
      <c r="AY228" s="45"/>
    </row>
    <row r="229" ht="15.75" hidden="1" customHeight="1">
      <c r="A229" s="47"/>
      <c r="B229" s="47"/>
      <c r="C229" s="47"/>
      <c r="D229" s="47"/>
      <c r="E229" s="47"/>
      <c r="F229" s="46" t="s">
        <v>772</v>
      </c>
      <c r="G229" s="47"/>
      <c r="H229" s="47"/>
      <c r="I229" s="47"/>
      <c r="J229" s="47"/>
      <c r="K229" s="44"/>
      <c r="L229" s="44"/>
      <c r="M229" s="44"/>
      <c r="N229" s="44"/>
      <c r="O229" s="44"/>
      <c r="P229" s="44"/>
      <c r="Q229" s="44"/>
      <c r="R229" s="44"/>
      <c r="S229" s="44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5"/>
      <c r="AW229" s="45"/>
      <c r="AX229" s="45"/>
      <c r="AY229" s="45"/>
    </row>
    <row r="230" ht="15.75" hidden="1" customHeight="1">
      <c r="A230" s="47"/>
      <c r="B230" s="47"/>
      <c r="C230" s="47"/>
      <c r="D230" s="47"/>
      <c r="E230" s="47"/>
      <c r="F230" s="46" t="s">
        <v>773</v>
      </c>
      <c r="G230" s="47"/>
      <c r="H230" s="47"/>
      <c r="I230" s="47"/>
      <c r="J230" s="47"/>
      <c r="K230" s="44"/>
      <c r="L230" s="44"/>
      <c r="M230" s="44"/>
      <c r="N230" s="44"/>
      <c r="O230" s="44"/>
      <c r="P230" s="44"/>
      <c r="Q230" s="44"/>
      <c r="R230" s="44"/>
      <c r="S230" s="44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5"/>
      <c r="AW230" s="45"/>
      <c r="AX230" s="45"/>
      <c r="AY230" s="45"/>
    </row>
    <row r="231" ht="15.75" hidden="1" customHeight="1">
      <c r="A231" s="47"/>
      <c r="B231" s="47"/>
      <c r="C231" s="47"/>
      <c r="D231" s="47"/>
      <c r="E231" s="47"/>
      <c r="F231" s="46" t="s">
        <v>774</v>
      </c>
      <c r="G231" s="47"/>
      <c r="H231" s="47"/>
      <c r="I231" s="47"/>
      <c r="J231" s="47"/>
      <c r="K231" s="44"/>
      <c r="L231" s="44"/>
      <c r="M231" s="44"/>
      <c r="N231" s="44"/>
      <c r="O231" s="44"/>
      <c r="P231" s="44"/>
      <c r="Q231" s="44"/>
      <c r="R231" s="44"/>
      <c r="S231" s="44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5"/>
      <c r="AW231" s="45"/>
      <c r="AX231" s="45"/>
      <c r="AY231" s="45"/>
    </row>
    <row r="232" ht="15.75" hidden="1" customHeight="1">
      <c r="A232" s="47"/>
      <c r="B232" s="47"/>
      <c r="C232" s="47"/>
      <c r="D232" s="47"/>
      <c r="E232" s="47"/>
      <c r="F232" s="46" t="s">
        <v>775</v>
      </c>
      <c r="G232" s="47"/>
      <c r="H232" s="47"/>
      <c r="I232" s="47"/>
      <c r="J232" s="47"/>
      <c r="K232" s="44"/>
      <c r="L232" s="44"/>
      <c r="M232" s="44"/>
      <c r="N232" s="44"/>
      <c r="O232" s="44"/>
      <c r="P232" s="44"/>
      <c r="Q232" s="44"/>
      <c r="R232" s="44"/>
      <c r="S232" s="44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5"/>
      <c r="AW232" s="45"/>
      <c r="AX232" s="45"/>
      <c r="AY232" s="45"/>
    </row>
    <row r="233" ht="15.75" hidden="1" customHeight="1">
      <c r="A233" s="47"/>
      <c r="B233" s="47"/>
      <c r="C233" s="47"/>
      <c r="D233" s="47"/>
      <c r="E233" s="47"/>
      <c r="F233" s="46" t="s">
        <v>776</v>
      </c>
      <c r="G233" s="47"/>
      <c r="H233" s="47"/>
      <c r="I233" s="47"/>
      <c r="J233" s="47"/>
      <c r="K233" s="44"/>
      <c r="L233" s="44"/>
      <c r="M233" s="44"/>
      <c r="N233" s="44"/>
      <c r="O233" s="44"/>
      <c r="P233" s="44"/>
      <c r="Q233" s="44"/>
      <c r="R233" s="44"/>
      <c r="S233" s="44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5"/>
      <c r="AW233" s="45"/>
      <c r="AX233" s="45"/>
      <c r="AY233" s="45"/>
    </row>
    <row r="234" ht="15.75" hidden="1" customHeight="1">
      <c r="A234" s="47"/>
      <c r="B234" s="47"/>
      <c r="C234" s="47"/>
      <c r="D234" s="47"/>
      <c r="E234" s="47"/>
      <c r="F234" s="46" t="s">
        <v>777</v>
      </c>
      <c r="G234" s="47"/>
      <c r="H234" s="47"/>
      <c r="I234" s="47"/>
      <c r="J234" s="47"/>
      <c r="K234" s="44"/>
      <c r="L234" s="44"/>
      <c r="M234" s="44"/>
      <c r="N234" s="44"/>
      <c r="O234" s="44"/>
      <c r="P234" s="44"/>
      <c r="Q234" s="44"/>
      <c r="R234" s="44"/>
      <c r="S234" s="44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5"/>
      <c r="AW234" s="45"/>
      <c r="AX234" s="45"/>
      <c r="AY234" s="45"/>
    </row>
    <row r="235" ht="15.75" hidden="1" customHeight="1">
      <c r="A235" s="47"/>
      <c r="B235" s="47"/>
      <c r="C235" s="47"/>
      <c r="D235" s="47"/>
      <c r="E235" s="47"/>
      <c r="F235" s="46" t="s">
        <v>778</v>
      </c>
      <c r="G235" s="47"/>
      <c r="H235" s="47"/>
      <c r="I235" s="47"/>
      <c r="J235" s="47"/>
      <c r="K235" s="44"/>
      <c r="L235" s="44"/>
      <c r="M235" s="44"/>
      <c r="N235" s="44"/>
      <c r="O235" s="44"/>
      <c r="P235" s="44"/>
      <c r="Q235" s="44"/>
      <c r="R235" s="44"/>
      <c r="S235" s="44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5"/>
      <c r="AW235" s="45"/>
      <c r="AX235" s="45"/>
      <c r="AY235" s="45"/>
    </row>
    <row r="236" ht="15.75" hidden="1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4"/>
      <c r="L236" s="44"/>
      <c r="M236" s="44"/>
      <c r="N236" s="44"/>
      <c r="O236" s="44"/>
      <c r="P236" s="44"/>
      <c r="Q236" s="44"/>
      <c r="R236" s="44"/>
      <c r="S236" s="44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5"/>
      <c r="AW236" s="45"/>
      <c r="AX236" s="45"/>
      <c r="AY236" s="45"/>
    </row>
    <row r="237" ht="15.75" hidden="1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</row>
    <row r="238" ht="15.75" hidden="1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</row>
    <row r="239" ht="15.75" hidden="1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</row>
    <row r="240" ht="15.75" hidden="1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</row>
    <row r="241" ht="15.75" hidden="1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</row>
    <row r="242" ht="15.75" hidden="1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</row>
    <row r="243" ht="15.75" hidden="1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</row>
    <row r="244" ht="15.75" hidden="1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</row>
    <row r="245" ht="15.75" hidden="1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</row>
    <row r="246" ht="15.75" hidden="1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</row>
    <row r="247" ht="15.75" hidden="1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</row>
    <row r="248" ht="15.75" hidden="1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</row>
    <row r="249" ht="15.75" hidden="1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</row>
    <row r="250" ht="15.75" hidden="1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</row>
    <row r="251" ht="15.75" hidden="1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</row>
    <row r="252" ht="15.75" hidden="1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</row>
    <row r="253" ht="15.75" hidden="1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</row>
    <row r="254" ht="15.75" hidden="1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</row>
    <row r="255" ht="15.75" hidden="1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</row>
    <row r="256" ht="15.75" hidden="1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</row>
    <row r="257" ht="15.75" hidden="1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</row>
    <row r="258" ht="15.75" hidden="1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</row>
    <row r="259" ht="15.75" hidden="1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</row>
    <row r="260" ht="15.75" hidden="1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</row>
    <row r="261" ht="15.75" hidden="1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</row>
    <row r="262" ht="15.75" hidden="1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</row>
    <row r="263" ht="15.75" hidden="1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</row>
    <row r="264" ht="15.75" hidden="1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</row>
    <row r="265" ht="15.75" hidden="1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</row>
    <row r="266" ht="15.75" hidden="1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</row>
    <row r="267" ht="15.75" hidden="1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</row>
    <row r="268" ht="15.75" hidden="1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</row>
    <row r="269" ht="15.75" hidden="1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</row>
    <row r="270" ht="15.75" hidden="1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</row>
    <row r="271" ht="15.75" hidden="1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</row>
    <row r="272" ht="15.75" hidden="1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</row>
    <row r="273" ht="15.75" hidden="1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</row>
    <row r="274" ht="15.75" hidden="1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</row>
    <row r="275" ht="15.75" hidden="1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</row>
    <row r="276" ht="15.75" hidden="1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</row>
    <row r="277" ht="15.75" hidden="1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</row>
    <row r="278" ht="15.75" hidden="1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</row>
    <row r="279" ht="15.75" hidden="1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</row>
    <row r="280" ht="15.75" hidden="1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</row>
    <row r="281" ht="15.75" hidden="1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</row>
    <row r="282" ht="15.75" hidden="1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</row>
    <row r="283" ht="15.75" hidden="1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</row>
    <row r="284" ht="15.75" hidden="1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</row>
    <row r="285" ht="15.75" hidden="1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</row>
    <row r="286" ht="15.75" hidden="1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</row>
    <row r="287" ht="15.75" hidden="1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</row>
    <row r="288" ht="15.75" hidden="1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</row>
    <row r="289" ht="15.75" hidden="1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</row>
    <row r="290" ht="15.75" hidden="1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</row>
    <row r="291" ht="15.75" hidden="1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</row>
    <row r="292" ht="15.75" hidden="1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</row>
    <row r="293" ht="15.75" hidden="1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</row>
    <row r="294" ht="15.75" hidden="1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</row>
    <row r="295" ht="15.75" hidden="1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</row>
    <row r="296" ht="15.75" hidden="1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</row>
    <row r="297" ht="15.75" hidden="1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</row>
    <row r="298" ht="15.75" hidden="1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</row>
    <row r="299" ht="15.75" hidden="1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</row>
    <row r="300" ht="15.75" hidden="1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</row>
    <row r="301" ht="15.75" hidden="1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</row>
    <row r="302" ht="15.75" hidden="1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</row>
    <row r="303" ht="15.75" hidden="1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</row>
    <row r="304" ht="15.75" hidden="1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</row>
    <row r="305" ht="15.75" hidden="1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</row>
    <row r="306" ht="15.75" hidden="1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</row>
    <row r="307" ht="15.75" hidden="1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</row>
    <row r="308" ht="15.75" hidden="1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</row>
    <row r="309" ht="15.75" hidden="1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</row>
    <row r="310" ht="15.75" hidden="1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</row>
    <row r="311" ht="15.75" hidden="1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</row>
    <row r="312" ht="15.75" hidden="1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</row>
    <row r="313" ht="15.75" hidden="1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</row>
    <row r="314" ht="15.75" hidden="1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</row>
    <row r="315" ht="15.75" hidden="1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</row>
    <row r="316" ht="15.75" hidden="1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</row>
    <row r="317" ht="15.75" hidden="1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</row>
    <row r="318" ht="15.75" hidden="1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</row>
    <row r="319" ht="15.75" hidden="1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</row>
    <row r="320" ht="15.75" hidden="1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</row>
    <row r="321" ht="15.75" hidden="1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</row>
    <row r="322" ht="15.75" hidden="1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</row>
    <row r="323" ht="15.75" hidden="1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</row>
    <row r="324" ht="15.75" hidden="1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</row>
    <row r="325" ht="15.75" hidden="1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</row>
    <row r="326" ht="15.75" hidden="1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</row>
    <row r="327" ht="15.75" hidden="1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</row>
    <row r="328" ht="15.75" hidden="1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</row>
    <row r="329" ht="15.75" hidden="1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</row>
    <row r="330" ht="15.75" hidden="1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</row>
    <row r="331" ht="15.75" hidden="1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</row>
    <row r="332" ht="15.75" hidden="1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</row>
    <row r="333" ht="15.75" hidden="1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</row>
    <row r="334" ht="15.75" hidden="1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</row>
    <row r="335" ht="15.75" hidden="1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</row>
    <row r="336" ht="15.75" hidden="1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</row>
    <row r="337" ht="15.75" hidden="1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</row>
    <row r="338" ht="15.75" hidden="1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</row>
    <row r="339" ht="15.75" hidden="1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</row>
    <row r="340" ht="15.75" hidden="1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</row>
    <row r="341" ht="15.75" hidden="1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</row>
    <row r="342" ht="15.75" hidden="1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</row>
    <row r="343" ht="15.75" hidden="1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</row>
    <row r="344" ht="15.75" hidden="1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</row>
    <row r="345" ht="15.75" hidden="1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</row>
    <row r="346" ht="15.75" hidden="1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</row>
    <row r="347" ht="15.75" hidden="1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</row>
    <row r="348" ht="15.75" hidden="1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</row>
    <row r="349" ht="15.75" hidden="1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</row>
    <row r="350" ht="15.75" hidden="1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</row>
    <row r="351" ht="15.75" hidden="1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</row>
    <row r="352" ht="15.75" hidden="1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</row>
    <row r="353" ht="15.75" hidden="1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</row>
    <row r="354" ht="15.75" hidden="1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</row>
    <row r="355" ht="15.75" hidden="1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</row>
    <row r="356" ht="15.75" hidden="1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</row>
    <row r="357" ht="15.75" hidden="1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</row>
    <row r="358" ht="15.75" hidden="1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</row>
    <row r="359" ht="15.75" hidden="1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</row>
    <row r="360" ht="15.75" hidden="1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</row>
    <row r="361" ht="15.75" hidden="1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</row>
    <row r="362" ht="15.75" hidden="1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</row>
    <row r="363" ht="15.75" hidden="1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</row>
    <row r="364" ht="15.75" hidden="1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</row>
    <row r="365" ht="15.75" hidden="1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</row>
    <row r="366" ht="15.75" hidden="1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</row>
    <row r="367" ht="15.75" hidden="1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</row>
    <row r="368" ht="15.75" hidden="1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</row>
    <row r="369" ht="15.75" hidden="1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</row>
    <row r="370" ht="15.75" hidden="1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</row>
    <row r="371" ht="15.75" hidden="1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</row>
    <row r="372" ht="15.75" hidden="1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</row>
    <row r="373" ht="15.75" hidden="1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</row>
    <row r="374" ht="15.75" hidden="1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</row>
    <row r="375" ht="15.75" hidden="1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</row>
    <row r="376" ht="15.75" hidden="1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</row>
    <row r="377" ht="15.75" hidden="1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</row>
    <row r="378" ht="15.75" hidden="1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</row>
    <row r="379" ht="15.75" hidden="1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</row>
    <row r="380" ht="15.75" hidden="1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</row>
    <row r="381" ht="15.75" hidden="1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</row>
    <row r="382" ht="15.75" hidden="1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</row>
    <row r="383" ht="15.75" hidden="1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</row>
    <row r="384" ht="15.75" hidden="1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</row>
    <row r="385" ht="15.75" hidden="1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</row>
    <row r="386" ht="15.75" hidden="1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</row>
    <row r="387" ht="15.75" hidden="1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</row>
    <row r="388" ht="15.75" hidden="1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</row>
    <row r="389" ht="15.75" hidden="1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</row>
    <row r="390" ht="15.75" hidden="1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</row>
    <row r="391" ht="15.75" hidden="1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</row>
    <row r="392" ht="15.75" hidden="1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</row>
    <row r="393" ht="15.75" hidden="1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</row>
    <row r="394" ht="15.75" hidden="1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</row>
    <row r="395" ht="15.75" hidden="1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</row>
    <row r="396" ht="15.75" hidden="1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</row>
    <row r="397" ht="15.75" hidden="1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</row>
    <row r="398" ht="15.75" hidden="1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</row>
    <row r="399" ht="15.75" hidden="1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</row>
    <row r="400" ht="15.75" hidden="1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</row>
    <row r="401" ht="15.75" hidden="1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</row>
    <row r="402" ht="15.75" hidden="1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</row>
    <row r="403" ht="15.75" hidden="1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</row>
    <row r="404" ht="15.75" hidden="1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</row>
    <row r="405" ht="15.75" hidden="1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</row>
    <row r="406" ht="15.75" hidden="1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</row>
    <row r="407" ht="15.75" hidden="1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</row>
    <row r="408" ht="15.75" hidden="1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</row>
    <row r="409" ht="15.75" hidden="1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</row>
    <row r="410" ht="15.75" hidden="1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</row>
    <row r="411" ht="15.75" hidden="1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</row>
    <row r="412" ht="15.75" hidden="1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</row>
    <row r="413" ht="15.75" hidden="1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</row>
    <row r="414" ht="15.75" hidden="1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</row>
    <row r="415" ht="15.75" hidden="1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</row>
    <row r="416" ht="15.75" hidden="1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</row>
    <row r="417" ht="15.75" hidden="1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</row>
    <row r="418" ht="15.75" hidden="1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</row>
    <row r="419" ht="15.75" hidden="1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</row>
    <row r="420" ht="15.75" hidden="1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</row>
    <row r="421" ht="15.75" hidden="1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</row>
    <row r="422" ht="15.75" hidden="1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</row>
    <row r="423" ht="15.75" hidden="1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</row>
    <row r="424" ht="15.75" hidden="1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</row>
    <row r="425" ht="15.75" hidden="1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</row>
    <row r="426" ht="15.75" hidden="1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</row>
    <row r="427" ht="15.75" hidden="1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</row>
    <row r="428" ht="15.75" hidden="1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</row>
    <row r="429" ht="15.75" hidden="1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</row>
    <row r="430" ht="15.75" hidden="1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</row>
    <row r="431" ht="15.75" hidden="1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</row>
    <row r="432" ht="15.75" hidden="1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</row>
    <row r="433" ht="15.75" hidden="1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</row>
    <row r="434" ht="15.75" hidden="1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</row>
    <row r="435" ht="15.75" hidden="1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</row>
    <row r="436" ht="15.75" hidden="1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K1"/>
  </mergeCells>
  <dataValidations>
    <dataValidation type="list" allowBlank="1" showErrorMessage="1" sqref="E3 H3 P3">
      <formula1>'Aluno - Diploma'!$D$21:$D$147</formula1>
    </dataValidation>
    <dataValidation type="list" allowBlank="1" showErrorMessage="1" sqref="J3">
      <formula1>$H$21:$H$25</formula1>
    </dataValidation>
    <dataValidation type="list" allowBlank="1" showInputMessage="1" showErrorMessage="1" prompt="Em caso de ausência de colação, preencher campos relativos à colação com &quot;-&quot;" sqref="G3">
      <formula1>$C$21:$C$34</formula1>
    </dataValidation>
    <dataValidation type="list" allowBlank="1" showErrorMessage="1" sqref="M3">
      <formula1>$F$21:$F$208</formula1>
    </dataValidation>
    <dataValidation type="list" allowBlank="1" showErrorMessage="1" sqref="N3">
      <formula1>$G$21:$G$52</formula1>
    </dataValidation>
    <dataValidation type="list" allowBlank="1" showErrorMessage="1" sqref="O3">
      <formula1>$I$21:$I$33</formula1>
    </dataValidation>
    <dataValidation type="list" allowBlank="1" showErrorMessage="1" sqref="D3">
      <formula1>$A$21:$A$23</formula1>
    </dataValidation>
    <dataValidation type="list" allowBlank="1" showInputMessage="1" showErrorMessage="1" prompt="Em caso de ausência de colação, preencher campos relativos à colação com &quot;-&quot;" sqref="F3">
      <formula1>$B$21:$B$53</formula1>
    </dataValidation>
    <dataValidation type="list" allowBlank="1" showErrorMessage="1" sqref="I3">
      <formula1>$E$21:$E$25</formula1>
    </dataValidation>
    <dataValidation type="list" allowBlank="1" showErrorMessage="1" sqref="Q3">
      <formula1>$J$21:$J$208</formula1>
    </dataValidation>
    <dataValidation type="list" allowBlank="1" showErrorMessage="1" sqref="A3">
      <formula1>$T$21:$T$131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