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uno - Diploma" sheetId="1" r:id="rId4"/>
  </sheets>
  <definedNames/>
  <calcPr/>
  <extLst>
    <ext uri="GoogleSheetsCustomDataVersion1">
      <go:sheetsCustomData xmlns:go="http://customooxmlschemas.google.com/" r:id="rId5" roundtripDataSignature="AMtx7mghjdcPmZkZ5R3dAz8IAhayHJSZTw=="/>
    </ext>
  </extLst>
</workbook>
</file>

<file path=xl/sharedStrings.xml><?xml version="1.0" encoding="utf-8"?>
<sst xmlns="http://schemas.openxmlformats.org/spreadsheetml/2006/main" count="1602" uniqueCount="777">
  <si>
    <t>PROGRAMA / NÍVEL</t>
  </si>
  <si>
    <t>NOME DO(A) EGRESSO(A)</t>
  </si>
  <si>
    <r>
      <rPr>
        <rFont val="Times New Roman"/>
        <b/>
        <color rgb="FF000000"/>
        <sz val="9.0"/>
      </rPr>
      <t xml:space="preserve">NOME DO CURSO </t>
    </r>
    <r>
      <rPr>
        <rFont val="Times New Roman"/>
        <b/>
        <color rgb="FFFF0000"/>
        <sz val="9.0"/>
      </rPr>
      <t>(preenchimento automático)</t>
    </r>
  </si>
  <si>
    <t>SEMESTRE DA DEFESA</t>
  </si>
  <si>
    <t>ANO DA DEFESA</t>
  </si>
  <si>
    <t>DIA COLAÇÃO</t>
  </si>
  <si>
    <t>MÊS COLAÇÃO</t>
  </si>
  <si>
    <t>ANO COLAÇÃO</t>
  </si>
  <si>
    <t>TITULAÇÃO</t>
  </si>
  <si>
    <t>TIPO DE DOCUMENTO</t>
  </si>
  <si>
    <t>NÚMERO DO DOCUMENTO</t>
  </si>
  <si>
    <t>ÓRGÃO EXPEDIDOR-ESTADO DA EMISSÃO</t>
  </si>
  <si>
    <t>NATURAL</t>
  </si>
  <si>
    <t>DIA NASCIMENTO</t>
  </si>
  <si>
    <t>MÊS NASCIMENTO</t>
  </si>
  <si>
    <t>ANO NASCIMENTO</t>
  </si>
  <si>
    <t>NACIONALIDADE</t>
  </si>
  <si>
    <r>
      <rPr>
        <rFont val="Times New Roman"/>
        <b/>
        <color rgb="FF000000"/>
        <sz val="9.0"/>
      </rPr>
      <t xml:space="preserve">DIA DIPLOMA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</si>
  <si>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DIPLOMA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</si>
  <si>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DIPLOMA </t>
    </r>
    <r>
      <rPr>
        <rFont val="Times New Roman"/>
        <b/>
        <color rgb="FFFF0000"/>
        <sz val="9.0"/>
      </rPr>
      <t>(preenchimento automático)</t>
    </r>
  </si>
  <si>
    <t>ÁREA DE CONCENTRAÇÃO</t>
  </si>
  <si>
    <r>
      <rPr>
        <rFont val="Times New Roman"/>
        <b/>
        <color rgb="FF000000"/>
        <sz val="9.0"/>
      </rPr>
      <t xml:space="preserve">PORTARIA DO CURSO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</si>
  <si>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PARECER </t>
    </r>
    <r>
      <rPr>
        <rFont val="Times New Roman"/>
        <b/>
        <color rgb="FF339966"/>
        <sz val="7.0"/>
      </rPr>
      <t>(se não houver portaria do curso)</t>
    </r>
  </si>
  <si>
    <r>
      <rPr>
        <rFont val="Times New Roman"/>
        <b/>
        <color rgb="FF000000"/>
        <sz val="9.0"/>
      </rPr>
      <t xml:space="preserve">DIA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</si>
  <si>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</si>
  <si>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</si>
  <si>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DIA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</si>
  <si>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</si>
  <si>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</si>
  <si>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APOSTILAMENTO - parte 1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</si>
  <si>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APOSTILAMENTO - parte 2 </t>
    </r>
    <r>
      <rPr>
        <rFont val="Times New Roman"/>
        <b/>
        <color rgb="FFFF0000"/>
        <sz val="9.0"/>
      </rPr>
      <t>(preenchimento automático)</t>
    </r>
  </si>
  <si>
    <t>Escolha na lista suspensa</t>
  </si>
  <si>
    <t>Escolha o semestre na lista suspensa</t>
  </si>
  <si>
    <t>Escolha o ano na lista suspensa</t>
  </si>
  <si>
    <t>Escolha o dia na lista suspensa</t>
  </si>
  <si>
    <t>Escolha o mês na lista suspensa</t>
  </si>
  <si>
    <t>Escolha o título na lista suspensa</t>
  </si>
  <si>
    <t>Escolha o tipo de documento na lista suspensa</t>
  </si>
  <si>
    <t>Escolha a naturalidade na lista suspensa</t>
  </si>
  <si>
    <t>Escolha a nacionalidade na lista suspensa</t>
  </si>
  <si>
    <t xml:space="preserve"> </t>
  </si>
  <si>
    <t>INSTRUÇÕES PARA PREENCHIMENTO:</t>
  </si>
  <si>
    <t>Preencher a planilha em caixa alta (letras maiúsculas)</t>
  </si>
  <si>
    <t>Não preencher os campos de preenchimento automático (campos em cinza)</t>
  </si>
  <si>
    <t>Em caso de ausência de colação, preencher campos relativos à colação com "-" (sem as aspas)</t>
  </si>
  <si>
    <t>No preenchimento do número da identidade, escrever numeração exatamente como consta no documento do(a) egresso(a). Com pontos, hífens, espaços, letras, etc.</t>
  </si>
  <si>
    <t>No preenchimento do passaporte, inserir letras e números</t>
  </si>
  <si>
    <t>No campo ÓRGÃO EXPEDIDOR, preencher conforme exemplo a seguir: SDS-PE</t>
  </si>
  <si>
    <t>Planilha atualizada em 19/10/2021</t>
  </si>
  <si>
    <t>semestre</t>
  </si>
  <si>
    <t>dia colação</t>
  </si>
  <si>
    <t>mês colação</t>
  </si>
  <si>
    <t>ano defesa / colação / nascimento</t>
  </si>
  <si>
    <t>título</t>
  </si>
  <si>
    <t>Natural</t>
  </si>
  <si>
    <t>dia nasc</t>
  </si>
  <si>
    <t>tipo documento</t>
  </si>
  <si>
    <t>mês nasc</t>
  </si>
  <si>
    <t>nacionalidade</t>
  </si>
  <si>
    <t>CURSO</t>
  </si>
  <si>
    <t>Nº PORTARIA</t>
  </si>
  <si>
    <t>PARECER</t>
  </si>
  <si>
    <t>DIA PORTARIA</t>
  </si>
  <si>
    <t>MÊS PORTARIA</t>
  </si>
  <si>
    <t>ANO PORTARIA</t>
  </si>
  <si>
    <t>DIA DOU</t>
  </si>
  <si>
    <t>MÊS DOU</t>
  </si>
  <si>
    <t>ANO DOU</t>
  </si>
  <si>
    <t>APOSTILAMENTO - parte 1</t>
  </si>
  <si>
    <t xml:space="preserve">APOSTILAMENTO - parte 2 </t>
  </si>
  <si>
    <t>1º</t>
  </si>
  <si>
    <t>-</t>
  </si>
  <si>
    <t>MESTRE</t>
  </si>
  <si>
    <t>ACRE</t>
  </si>
  <si>
    <t>01</t>
  </si>
  <si>
    <t>de cédula de identidade nº</t>
  </si>
  <si>
    <t>JANEIRO</t>
  </si>
  <si>
    <t>BRASILEIRA</t>
  </si>
  <si>
    <t>ADMINISTRAÇÃO (Acadêmico)</t>
  </si>
  <si>
    <t>ADMINISTRAÇÃO</t>
  </si>
  <si>
    <t>Nº 609/2019 DO MEC</t>
  </si>
  <si>
    <t>14</t>
  </si>
  <si>
    <t>03</t>
  </si>
  <si>
    <t>2019</t>
  </si>
  <si>
    <t>18</t>
  </si>
  <si>
    <t>2º</t>
  </si>
  <si>
    <t>MESTRA</t>
  </si>
  <si>
    <t>ALAGOAS</t>
  </si>
  <si>
    <t>02</t>
  </si>
  <si>
    <t>do passaporte nº</t>
  </si>
  <si>
    <t>FEVEREIRO</t>
  </si>
  <si>
    <t>AFEGÃ</t>
  </si>
  <si>
    <t>ADMINISTRAÇÃO (Profissional)</t>
  </si>
  <si>
    <t>DOUTOR</t>
  </si>
  <si>
    <t>AMAPÁ</t>
  </si>
  <si>
    <t>do RNE nº</t>
  </si>
  <si>
    <t>MARÇO</t>
  </si>
  <si>
    <t>ALBANESA</t>
  </si>
  <si>
    <t>ANTROPOLOGIA</t>
  </si>
  <si>
    <t>Nº 543/2020 DO MEC</t>
  </si>
  <si>
    <t>16</t>
  </si>
  <si>
    <t>06</t>
  </si>
  <si>
    <t>2020</t>
  </si>
  <si>
    <t>17</t>
  </si>
  <si>
    <t>DOUTORA</t>
  </si>
  <si>
    <t>AMAZONAS</t>
  </si>
  <si>
    <t>04</t>
  </si>
  <si>
    <t>ABRIL</t>
  </si>
  <si>
    <t>ALEMÃ</t>
  </si>
  <si>
    <t>ARQUEOLOGIA</t>
  </si>
  <si>
    <t>2018</t>
  </si>
  <si>
    <t>BAHIA</t>
  </si>
  <si>
    <t>05</t>
  </si>
  <si>
    <t>MAIO</t>
  </si>
  <si>
    <t>AMERICANA</t>
  </si>
  <si>
    <t>ARTES VISUAIS</t>
  </si>
  <si>
    <t>APOSTILA: Curso em forma associativa, designado como Mestrado em Artes Visuais, tendo como instituição coordenadora a Universidade Federal da Paraíba (UFPB) e a Universidade Federal de Pernambuco (UFPE) como instituição associada,</t>
  </si>
  <si>
    <t>nos termos da Portaria CAPES nº 214/2017 de 27/10/2017, publicada no D.O.U. de 31/10/2017.</t>
  </si>
  <si>
    <t>2017</t>
  </si>
  <si>
    <t>CEARÁ</t>
  </si>
  <si>
    <t>JUNHO</t>
  </si>
  <si>
    <t>ANDORRANA</t>
  </si>
  <si>
    <t>BIOLOGIA ANIMAL</t>
  </si>
  <si>
    <t>2016</t>
  </si>
  <si>
    <t>DISTRITO FEDERAL</t>
  </si>
  <si>
    <t>07</t>
  </si>
  <si>
    <t>JULHO</t>
  </si>
  <si>
    <t>ANGOLANA</t>
  </si>
  <si>
    <t>BIOLOGIA APLICADA À SAÚDE</t>
  </si>
  <si>
    <t>2015</t>
  </si>
  <si>
    <t>ESPÍRITO SANTO</t>
  </si>
  <si>
    <t>08</t>
  </si>
  <si>
    <t>AGOSTO</t>
  </si>
  <si>
    <t>ANTIGUANA</t>
  </si>
  <si>
    <t>BIOLOGIA DE FUNGOS</t>
  </si>
  <si>
    <t>2014</t>
  </si>
  <si>
    <t>GOIÁS</t>
  </si>
  <si>
    <t>09</t>
  </si>
  <si>
    <t>SETEMBRO</t>
  </si>
  <si>
    <t>ARGELINA</t>
  </si>
  <si>
    <t>BIOLOGIA VEGETAL</t>
  </si>
  <si>
    <t>2013</t>
  </si>
  <si>
    <t>MARANHÃO</t>
  </si>
  <si>
    <t>OUTUBRO</t>
  </si>
  <si>
    <t>ARGENTINA</t>
  </si>
  <si>
    <t>BIOQUÍMICA E FISIOLOGIA</t>
  </si>
  <si>
    <t>2012</t>
  </si>
  <si>
    <t>MATO GROSSO</t>
  </si>
  <si>
    <t>NOVEMBRO</t>
  </si>
  <si>
    <t>ARMÊNIA</t>
  </si>
  <si>
    <t>BIOTECNOLOGIA</t>
  </si>
  <si>
    <t>2011</t>
  </si>
  <si>
    <t>MATO GROSSO DO SUL</t>
  </si>
  <si>
    <t>DEZEMBRO</t>
  </si>
  <si>
    <t>AUSTRALIANA</t>
  </si>
  <si>
    <t>BIOTECNOLOGIA – RENORBIO</t>
  </si>
  <si>
    <t>APOSTILA: Curso em forma associativa, designado como Doutorado em Biotecnologia – Rede RENORBIO, tendo como instituição coordenadora a Universidade Federal do Rio Grande do Norte (UFRN),</t>
  </si>
  <si>
    <t>2010</t>
  </si>
  <si>
    <t>MINAS GERAIS</t>
  </si>
  <si>
    <t>AUSTRÍACA</t>
  </si>
  <si>
    <t>CIÊNCIA DA INFORMAÇÃO</t>
  </si>
  <si>
    <t>2009</t>
  </si>
  <si>
    <t>PARÁ</t>
  </si>
  <si>
    <t>AZERBAIJANA</t>
  </si>
  <si>
    <t>CIÊNCIA DE MATERIAIS</t>
  </si>
  <si>
    <t>2008</t>
  </si>
  <si>
    <t>PARAÍBA</t>
  </si>
  <si>
    <t>BAHAMENSE</t>
  </si>
  <si>
    <t>CIÊNCIA POLÍTICA</t>
  </si>
  <si>
    <t>2007</t>
  </si>
  <si>
    <t>PARANÁ</t>
  </si>
  <si>
    <t>BARBADIANA</t>
  </si>
  <si>
    <t>CIÊNCIAS BIOLÓGICAS</t>
  </si>
  <si>
    <t>2006</t>
  </si>
  <si>
    <t>PERNAMBUCO</t>
  </si>
  <si>
    <t>BECHUANA</t>
  </si>
  <si>
    <t>CIÊNCIAS CONTÁBEIS</t>
  </si>
  <si>
    <t>2005</t>
  </si>
  <si>
    <t>PIAUÍ</t>
  </si>
  <si>
    <t>BELGA</t>
  </si>
  <si>
    <t>CIÊNCIAS DA COMPUTAÇÃO (Acadêmico)</t>
  </si>
  <si>
    <t>CIÊNCIAS DA COMPUTAÇÃO</t>
  </si>
  <si>
    <t>2004</t>
  </si>
  <si>
    <t>RIO DE JANEIRO</t>
  </si>
  <si>
    <t>BELIZENHA</t>
  </si>
  <si>
    <t>CIÊNCIAS DA COMPUTAÇÃO (Profissional) / MESTRADO</t>
  </si>
  <si>
    <t>2003</t>
  </si>
  <si>
    <t>RIO GRANDE DO NORTE</t>
  </si>
  <si>
    <t>BENGALESA</t>
  </si>
  <si>
    <t>CIÊNCIAS DA COMPUTAÇÃO (Profissional) / DOUTORADO</t>
  </si>
  <si>
    <t>Nº 997/2020 DO MEC</t>
  </si>
  <si>
    <t>23</t>
  </si>
  <si>
    <t>11</t>
  </si>
  <si>
    <t>24</t>
  </si>
  <si>
    <t>2002</t>
  </si>
  <si>
    <t>RIO GRANDE DO SUL</t>
  </si>
  <si>
    <t>BENINENSE</t>
  </si>
  <si>
    <t>CIÊNCIAS FARMACÊUTICAS</t>
  </si>
  <si>
    <t>2001</t>
  </si>
  <si>
    <t>RONDÔNIA</t>
  </si>
  <si>
    <t>BIELO-RUSSA</t>
  </si>
  <si>
    <t>CIÊNCIAS GEODÉSICAS E TECNOLOGIAS DA GEOINFORMAÇÃO</t>
  </si>
  <si>
    <t>2000</t>
  </si>
  <si>
    <t>RORAIMA</t>
  </si>
  <si>
    <t>BIRMANESA</t>
  </si>
  <si>
    <t>CIRURGIA</t>
  </si>
  <si>
    <t>1999</t>
  </si>
  <si>
    <t>SANTA CATARINA</t>
  </si>
  <si>
    <t>BOLIVIANA</t>
  </si>
  <si>
    <t>COMUNICAÇÃO</t>
  </si>
  <si>
    <t>1998</t>
  </si>
  <si>
    <t>SÃO PAULO</t>
  </si>
  <si>
    <t>BÓSNIA</t>
  </si>
  <si>
    <t>DESENVOLVIMENTO E MEIO AMBIENTE (Mestrado)</t>
  </si>
  <si>
    <t>DESENVOLVIMENTO E MEIO AMBIENTE</t>
  </si>
  <si>
    <t>1997</t>
  </si>
  <si>
    <t>SERGIPE</t>
  </si>
  <si>
    <t>BRUNEANA</t>
  </si>
  <si>
    <t>DESENVOLVIMENTO E MEIO AMBIENTE (Doutorado)</t>
  </si>
  <si>
    <t>1996</t>
  </si>
  <si>
    <t>TOCANTINS</t>
  </si>
  <si>
    <t>BÚLGARA</t>
  </si>
  <si>
    <t>DESENVOLVIMENTO URBANO</t>
  </si>
  <si>
    <t>1995</t>
  </si>
  <si>
    <t>AFEGANISTÃO</t>
  </si>
  <si>
    <t>BURQUINENSE</t>
  </si>
  <si>
    <t>DESIGN</t>
  </si>
  <si>
    <t>1994</t>
  </si>
  <si>
    <t>ÁFRICA DO SUL</t>
  </si>
  <si>
    <t>BURUNDINESA</t>
  </si>
  <si>
    <t>DIREITO</t>
  </si>
  <si>
    <t>1993</t>
  </si>
  <si>
    <t>ALBÂNIA</t>
  </si>
  <si>
    <t>BUTANESA</t>
  </si>
  <si>
    <t>DIREITOS HUMANOS</t>
  </si>
  <si>
    <t>1992</t>
  </si>
  <si>
    <t>ALEMANHA</t>
  </si>
  <si>
    <t>CABO-VERDIANA</t>
  </si>
  <si>
    <t>ECONOMIA (CCSA)</t>
  </si>
  <si>
    <t>ECONOMIA</t>
  </si>
  <si>
    <t>1991</t>
  </si>
  <si>
    <t>ANDORRA</t>
  </si>
  <si>
    <t>CAMARONESA</t>
  </si>
  <si>
    <t>ECONOMIA (CAA)</t>
  </si>
  <si>
    <t>1990</t>
  </si>
  <si>
    <t>ANGOLA</t>
  </si>
  <si>
    <t>CAMBOJANA</t>
  </si>
  <si>
    <t>EDUCAÇÃO</t>
  </si>
  <si>
    <t>1989</t>
  </si>
  <si>
    <t>ANTÍGUA E BARBUDA</t>
  </si>
  <si>
    <t>CANADENSE</t>
  </si>
  <si>
    <t>EDUCAÇÃO BÁSICA</t>
  </si>
  <si>
    <t>1988</t>
  </si>
  <si>
    <t>ARÁBIA SAUDITA</t>
  </si>
  <si>
    <t>CATARIANA</t>
  </si>
  <si>
    <t>EDUCAÇÃO CONTEMPORÂNEA / MESTRADO</t>
  </si>
  <si>
    <t>EDUCAÇÃO CONTEMPORÂNEA</t>
  </si>
  <si>
    <t>1987</t>
  </si>
  <si>
    <t>ARGÉLIA</t>
  </si>
  <si>
    <t>CAZAQUE</t>
  </si>
  <si>
    <t>EDUCAÇÃO CONTEMPORÂNEA / DOUTORADO</t>
  </si>
  <si>
    <t>Nº 576/2020 DO MEC</t>
  </si>
  <si>
    <t>1986</t>
  </si>
  <si>
    <t>CENTRO-AFRICANA</t>
  </si>
  <si>
    <t>EDUCAÇÃO EM CIÊNCIAS E MATEMÁTICA</t>
  </si>
  <si>
    <t>1985</t>
  </si>
  <si>
    <t>CHADIANA</t>
  </si>
  <si>
    <t>EDUCAÇÃO FÍSICA</t>
  </si>
  <si>
    <t>1984</t>
  </si>
  <si>
    <t>AUSTRÁLIA</t>
  </si>
  <si>
    <t>CHILENA</t>
  </si>
  <si>
    <t>EDUCAÇÃO MATEMÁTICA E TECNOLÓGICA</t>
  </si>
  <si>
    <t>1983</t>
  </si>
  <si>
    <t>ÁUSTRIA</t>
  </si>
  <si>
    <t>CHINESA</t>
  </si>
  <si>
    <t>ENFERMAGEM</t>
  </si>
  <si>
    <t>1982</t>
  </si>
  <si>
    <t>AZERBAIJÃO</t>
  </si>
  <si>
    <t>CINGALÊS</t>
  </si>
  <si>
    <t>ENGENHARIA AEROESPACIAL</t>
  </si>
  <si>
    <t>ENGENHARIA E CIÊNCIAS AEROESPACIAIS</t>
  </si>
  <si>
    <t>Nº 478/2020 DO MEC</t>
  </si>
  <si>
    <t>13</t>
  </si>
  <si>
    <t>15</t>
  </si>
  <si>
    <t>1981</t>
  </si>
  <si>
    <t>BAHAMAS</t>
  </si>
  <si>
    <t>CINGAPURIANA</t>
  </si>
  <si>
    <t>ENGENHARIA BIOMÉDICA</t>
  </si>
  <si>
    <t>1980</t>
  </si>
  <si>
    <t>BANGLADESH</t>
  </si>
  <si>
    <t>CIPRIOTA</t>
  </si>
  <si>
    <t>ENGENHARIA CIVIL</t>
  </si>
  <si>
    <t>1979</t>
  </si>
  <si>
    <t>BARBADOS</t>
  </si>
  <si>
    <t>COLOMBIANA</t>
  </si>
  <si>
    <t>ENGENHARIA CIVIL E AMBIENTAL</t>
  </si>
  <si>
    <t>1978</t>
  </si>
  <si>
    <t>BELARUS</t>
  </si>
  <si>
    <t>COMORENSE</t>
  </si>
  <si>
    <t>ENGENHARIA DE PRODUÇÃO (Acadêmico – CTG)</t>
  </si>
  <si>
    <t>ENGENHARIA DE PRODUÇÃO</t>
  </si>
  <si>
    <t>1977</t>
  </si>
  <si>
    <t>BÉLGICA</t>
  </si>
  <si>
    <t>CONGOLESA</t>
  </si>
  <si>
    <t>ENGENHARIA DE PRODUÇÃO (Profissional – CTG)</t>
  </si>
  <si>
    <t>1976</t>
  </si>
  <si>
    <t>BELIZE</t>
  </si>
  <si>
    <t>COSTARRIQUENHA</t>
  </si>
  <si>
    <t>ENGENHARIA DE PRODUÇÃO (Acadêmico – CAA)</t>
  </si>
  <si>
    <t>1975</t>
  </si>
  <si>
    <t>BENIN</t>
  </si>
  <si>
    <t>CROATA</t>
  </si>
  <si>
    <t>ENGENHARIA ELÉTRICA</t>
  </si>
  <si>
    <t>1974</t>
  </si>
  <si>
    <t>BOLÍVIA</t>
  </si>
  <si>
    <t>CUBANA</t>
  </si>
  <si>
    <t>ENGENHARIA MECÂNICA</t>
  </si>
  <si>
    <t>1973</t>
  </si>
  <si>
    <t>BÓSNIA-HERZEGÓVINA</t>
  </si>
  <si>
    <t>DINAMARQUESA</t>
  </si>
  <si>
    <t>ENGENHARIA MINERAL</t>
  </si>
  <si>
    <t>Nº 656/2017 DO MEC</t>
  </si>
  <si>
    <t>22</t>
  </si>
  <si>
    <t>27</t>
  </si>
  <si>
    <t>1972</t>
  </si>
  <si>
    <t>BOTSUANA</t>
  </si>
  <si>
    <t>DJIBUTIANA</t>
  </si>
  <si>
    <t>ENGENHARIA QUÍMICA</t>
  </si>
  <si>
    <t>1971</t>
  </si>
  <si>
    <t>BRUNEI</t>
  </si>
  <si>
    <t>DOMINICANA</t>
  </si>
  <si>
    <t>ENSINO DAS CIÊNCIAS AMBIENTAIS</t>
  </si>
  <si>
    <t>Nº 1041/2016 DO MEC</t>
  </si>
  <si>
    <t>12</t>
  </si>
  <si>
    <t>APOSTILA: Curso em forma associativa, designado como Mestrado Profissional em Rede para Ensino das Ciências Ambientais (PROF-CIAMB), tendo como instituição coordenadora a Universidade de São Paulo (São Carlos - USP/SC),</t>
  </si>
  <si>
    <t>1970</t>
  </si>
  <si>
    <t>BULGÁRIA</t>
  </si>
  <si>
    <t>ENSINO DE BIOLOGIA</t>
  </si>
  <si>
    <t>Nº 1338/2017 DO MEC</t>
  </si>
  <si>
    <t>20</t>
  </si>
  <si>
    <t>10</t>
  </si>
  <si>
    <t>APOSTILA: Curso em forma associativa, designado como Mestrado Profissional em Ensino de Biologia em Rede Nacional (PROFBIO), tendo como instituição coordenadora a Universidade Federal de Minas Gerais (UFMG),</t>
  </si>
  <si>
    <t>1969</t>
  </si>
  <si>
    <t>BURKINA FASO</t>
  </si>
  <si>
    <t>EGÍPCIA</t>
  </si>
  <si>
    <t>ENSINO DE FÍSICA</t>
  </si>
  <si>
    <t>APOSTILA: Curso em forma associativa, designado como Mestrado Nacional Profissional em Ensino de Física (PROFIS), tendo como instituição coordenadora a Sociedade Brasileira de Física (SBF),</t>
  </si>
  <si>
    <t>1968</t>
  </si>
  <si>
    <t>BURUNDI</t>
  </si>
  <si>
    <t>EMIRENSE</t>
  </si>
  <si>
    <t>ENSINO DE GEOGRAFIA</t>
  </si>
  <si>
    <t>1967</t>
  </si>
  <si>
    <t>BUTÃO</t>
  </si>
  <si>
    <t>EQUATORIANA</t>
  </si>
  <si>
    <t>ENSINO DE HISTÓRIA</t>
  </si>
  <si>
    <t>APOSTILA: Curso em forma associativa, designado como Mestrado Profissional em Ensino de História (ProfHistória), tendo como instituição coordenadora a Universidade Federal do Rio de Janeiro (UFRJ),</t>
  </si>
  <si>
    <t>1966</t>
  </si>
  <si>
    <t>CABO VERDE</t>
  </si>
  <si>
    <t>ERITREIA</t>
  </si>
  <si>
    <t>ERGONOMIA</t>
  </si>
  <si>
    <t>1965</t>
  </si>
  <si>
    <t>CAMARÕES</t>
  </si>
  <si>
    <t>ESLOVACA</t>
  </si>
  <si>
    <t>ESTATÍSTICA</t>
  </si>
  <si>
    <t>1964</t>
  </si>
  <si>
    <t>CAMBOJA</t>
  </si>
  <si>
    <t>ESLOVENA</t>
  </si>
  <si>
    <t>FILOSOFIA / DOUTORADO ACADÊMICO (24001015046P8)</t>
  </si>
  <si>
    <t>FILOSOFIA</t>
  </si>
  <si>
    <t>1963</t>
  </si>
  <si>
    <t>CANADÁ</t>
  </si>
  <si>
    <t>ESTONIANA</t>
  </si>
  <si>
    <t>FILOSOFIA / MESTRADO ACADÊMICO (25001019071P5)</t>
  </si>
  <si>
    <t>Nº 1077/2012 DO MEC</t>
  </si>
  <si>
    <t>31</t>
  </si>
  <si>
    <t>1962</t>
  </si>
  <si>
    <t>CATAR</t>
  </si>
  <si>
    <t>ETÍOPE</t>
  </si>
  <si>
    <t>FILOSOFIA / MESTRADO ACADÊMICO (25001019094P5)</t>
  </si>
  <si>
    <t>1961</t>
  </si>
  <si>
    <t>CAZAQUISTÃO</t>
  </si>
  <si>
    <t>FIJIANA</t>
  </si>
  <si>
    <t>FILOSOFIA / MESTRADO PROFISSIONAL em rede (40001016170P6)</t>
  </si>
  <si>
    <t>Nº 259/2017 DO MEC</t>
  </si>
  <si>
    <t>1960</t>
  </si>
  <si>
    <t>CHADE</t>
  </si>
  <si>
    <t>FILIPINA</t>
  </si>
  <si>
    <t>FÍSICA</t>
  </si>
  <si>
    <t>1959</t>
  </si>
  <si>
    <t>CHILE</t>
  </si>
  <si>
    <t>FINLANDESA</t>
  </si>
  <si>
    <t>FISIOTERAPIA</t>
  </si>
  <si>
    <t>1958</t>
  </si>
  <si>
    <t>CHINA</t>
  </si>
  <si>
    <t>FRANCESA</t>
  </si>
  <si>
    <t>GENÉTICA</t>
  </si>
  <si>
    <t>1957</t>
  </si>
  <si>
    <t>CHIPRE</t>
  </si>
  <si>
    <t>GABONESA</t>
  </si>
  <si>
    <t>GEOCIÊNCIAS</t>
  </si>
  <si>
    <t>1956</t>
  </si>
  <si>
    <t>CINGAPURA</t>
  </si>
  <si>
    <t>GAMBIANA</t>
  </si>
  <si>
    <t>GEOGRAFIA</t>
  </si>
  <si>
    <t>1955</t>
  </si>
  <si>
    <t>COLÔMBIA</t>
  </si>
  <si>
    <t>GANESA</t>
  </si>
  <si>
    <t>GERONTOLOGIA</t>
  </si>
  <si>
    <t>1954</t>
  </si>
  <si>
    <t>COMORES</t>
  </si>
  <si>
    <t>GEORGIANA</t>
  </si>
  <si>
    <t>GESTÃO DE RISCOS E DESASTRES NATURAIS</t>
  </si>
  <si>
    <t>1953</t>
  </si>
  <si>
    <t>CONGO</t>
  </si>
  <si>
    <t>GRANADINA</t>
  </si>
  <si>
    <t>GESTÃO E ECONOMIA DA SAÚDE</t>
  </si>
  <si>
    <t>1952</t>
  </si>
  <si>
    <t>CORÉIA DO NORTE</t>
  </si>
  <si>
    <t>GREGA</t>
  </si>
  <si>
    <t>GESTÃO E REGULAÇÃO DE RECURSOS HÍDRICOS</t>
  </si>
  <si>
    <t>1951</t>
  </si>
  <si>
    <t>CORÉIA DO SUL</t>
  </si>
  <si>
    <t>GUATEMALTECA</t>
  </si>
  <si>
    <t>GESTÃO PÚBLICA PARA O DESENVOLVIMENTO DO NORDESTE</t>
  </si>
  <si>
    <t>1950</t>
  </si>
  <si>
    <t>COSTA DO MARFIM</t>
  </si>
  <si>
    <t>GUIANESA</t>
  </si>
  <si>
    <t>GESTÃO, INOVAÇÃO E CONSUMO</t>
  </si>
  <si>
    <t>Nº 479/2020 DO MEC</t>
  </si>
  <si>
    <t>1949</t>
  </si>
  <si>
    <t>COSTA RICA</t>
  </si>
  <si>
    <t>GUINEENSE</t>
  </si>
  <si>
    <t>HISTÓRIA</t>
  </si>
  <si>
    <t>1948</t>
  </si>
  <si>
    <t>CROÁCIA</t>
  </si>
  <si>
    <t>GUINÉU-EQUATORIANA</t>
  </si>
  <si>
    <t>HOTELARIA E TURISMO</t>
  </si>
  <si>
    <t>Nº 129/2018 DO MEC</t>
  </si>
  <si>
    <t>21</t>
  </si>
  <si>
    <t>1947</t>
  </si>
  <si>
    <t>CUBA</t>
  </si>
  <si>
    <t>HAITIANA</t>
  </si>
  <si>
    <t>INOVAÇÃO TERAPÊUTICA</t>
  </si>
  <si>
    <t>1946</t>
  </si>
  <si>
    <t>DINAMARCA</t>
  </si>
  <si>
    <t>HOLANDESA</t>
  </si>
  <si>
    <t>LETRAS (Acadêmico)</t>
  </si>
  <si>
    <t>LETRAS</t>
  </si>
  <si>
    <t>1945</t>
  </si>
  <si>
    <t>DJIBUTI</t>
  </si>
  <si>
    <t>HONDURENHA</t>
  </si>
  <si>
    <t>LETRAS (Profissional)</t>
  </si>
  <si>
    <t>1944</t>
  </si>
  <si>
    <t>DOMINICA</t>
  </si>
  <si>
    <t>HÚNGARA</t>
  </si>
  <si>
    <t>MATEMÁTICA</t>
  </si>
  <si>
    <t>1943</t>
  </si>
  <si>
    <t>EGITO</t>
  </si>
  <si>
    <t>IEMENITA</t>
  </si>
  <si>
    <t>MEDICINA TROPICAL</t>
  </si>
  <si>
    <t>1942</t>
  </si>
  <si>
    <t>EL SALVADOR</t>
  </si>
  <si>
    <t>INDIANA</t>
  </si>
  <si>
    <t>MORFOTECNOLOGIA</t>
  </si>
  <si>
    <t>1941</t>
  </si>
  <si>
    <t>EMIRADOS ÁRABES UNIDOS</t>
  </si>
  <si>
    <t>INDONÉSIA</t>
  </si>
  <si>
    <t>MULTICÊNTRICO EM CIÊNCIAS FISIOLÓGICAS</t>
  </si>
  <si>
    <t>CIÊNCIAS FISIOLÓGICAS</t>
  </si>
  <si>
    <t>1940</t>
  </si>
  <si>
    <t>EQUADOR</t>
  </si>
  <si>
    <t>INGLESA</t>
  </si>
  <si>
    <t>MÚSICA</t>
  </si>
  <si>
    <t>1939</t>
  </si>
  <si>
    <t>IRANIANA</t>
  </si>
  <si>
    <t>NANOTECNOLOGIA FARMACÊUTICA</t>
  </si>
  <si>
    <t>APOSTILA: Curso em forma associativa, designado como Doutorado em Nanotecnologia Farmacêutica, tendo como instituição coordenadora a Universidade Federal de Goiás (UFG),</t>
  </si>
  <si>
    <t>1938</t>
  </si>
  <si>
    <t>ESLOVÁQUIA</t>
  </si>
  <si>
    <t>IRAQUIANA</t>
  </si>
  <si>
    <t>NEUROPSIQUIATRIA E CIÊNCIAS DO COMPORTAMENTO</t>
  </si>
  <si>
    <t>1937</t>
  </si>
  <si>
    <t>ESLOVÊNIA</t>
  </si>
  <si>
    <t>IRLANDESA</t>
  </si>
  <si>
    <t>NUTRIÇÃO</t>
  </si>
  <si>
    <t>1936</t>
  </si>
  <si>
    <t>ESPANHA</t>
  </si>
  <si>
    <t>ISLANDESA</t>
  </si>
  <si>
    <t>NUTRIÇÃO, ATIVIDADE FÍSICA E PLASTICIDADE FENOTÍPICA</t>
  </si>
  <si>
    <t>1935</t>
  </si>
  <si>
    <t>ESTADOS UNIDOS</t>
  </si>
  <si>
    <t>ISRAELENSE</t>
  </si>
  <si>
    <t>OCEANOGRAFIA</t>
  </si>
  <si>
    <t>1934</t>
  </si>
  <si>
    <t>ESTÔNIA</t>
  </si>
  <si>
    <t>ITALIANA</t>
  </si>
  <si>
    <t>ODONTOLOGIA</t>
  </si>
  <si>
    <t>1933</t>
  </si>
  <si>
    <t>ETIÓPIA</t>
  </si>
  <si>
    <t>JAMAICANA</t>
  </si>
  <si>
    <t>POLÍTICAS PÚBLICAS</t>
  </si>
  <si>
    <t>1932</t>
  </si>
  <si>
    <t>FEDERAÇÃO RUSSA</t>
  </si>
  <si>
    <t>JAPONESA</t>
  </si>
  <si>
    <t>PROPRIEDADE INTELECTUAL E TRANSFERÊNCIA DE TECNOLOGIA PARA INOVAÇÃO</t>
  </si>
  <si>
    <t>APOSTILA: Curso em forma associativa, designado como Mestrado Profissional em Rede Nacional em Propriedade Intelectual e Transferência de Tecnologia para Inovação (ProfNIT), tendo como instituição coordenadora a Universidade Federal de Alagoas (UFAL),</t>
  </si>
  <si>
    <t>1931</t>
  </si>
  <si>
    <t>FIJI</t>
  </si>
  <si>
    <t>JORDANIANA</t>
  </si>
  <si>
    <t>PSICOLOGIA</t>
  </si>
  <si>
    <t>1930</t>
  </si>
  <si>
    <t>FILIPINAS</t>
  </si>
  <si>
    <t>KIRIBATIANA</t>
  </si>
  <si>
    <t>PSICOLOGIA COGNITIVA</t>
  </si>
  <si>
    <t>1929</t>
  </si>
  <si>
    <t>FINLÂNDIA</t>
  </si>
  <si>
    <t>KUWAITIANA</t>
  </si>
  <si>
    <t>QUÍMICA</t>
  </si>
  <si>
    <t>1928</t>
  </si>
  <si>
    <t>FRANÇA</t>
  </si>
  <si>
    <t>LAOSIANA</t>
  </si>
  <si>
    <t>SAÚDE COLETIVA</t>
  </si>
  <si>
    <t>1927</t>
  </si>
  <si>
    <t>GABÃO</t>
  </si>
  <si>
    <t>LEONESA</t>
  </si>
  <si>
    <t>SAÚDE DA COMUNICAÇÃO HUMANA (ativo)</t>
  </si>
  <si>
    <t>SAÚDE DA COMUNICAÇÃO HUMANA</t>
  </si>
  <si>
    <t>Nº 1359/2018 DO MEC</t>
  </si>
  <si>
    <t>1926</t>
  </si>
  <si>
    <t>GÂMBIA</t>
  </si>
  <si>
    <t>LESOTA</t>
  </si>
  <si>
    <t>SAÚDE DA CRIANÇA E DO ADOLESCENTE</t>
  </si>
  <si>
    <t>1925</t>
  </si>
  <si>
    <t>GANA</t>
  </si>
  <si>
    <t>LETÃ</t>
  </si>
  <si>
    <t>SAÚDE TRANSLACIONAL</t>
  </si>
  <si>
    <t>Nº 486/2020 DO MEC</t>
  </si>
  <si>
    <t>1924</t>
  </si>
  <si>
    <t>GEÓRGIA</t>
  </si>
  <si>
    <t>LIBANESA</t>
  </si>
  <si>
    <t>SERVIÇO SOCIAL</t>
  </si>
  <si>
    <t>1923</t>
  </si>
  <si>
    <t>GRANADA</t>
  </si>
  <si>
    <t>LIBERIANA</t>
  </si>
  <si>
    <t>SOCIOLOGIA</t>
  </si>
  <si>
    <t>1922</t>
  </si>
  <si>
    <t>GRÉCIA</t>
  </si>
  <si>
    <t>LÍBIA</t>
  </si>
  <si>
    <t>TECNOLOGIAS ENERGÉTICAS E NUCLEARES</t>
  </si>
  <si>
    <t>1921</t>
  </si>
  <si>
    <t>GUATEMALA</t>
  </si>
  <si>
    <t>LIECHTENSTEINIENSE</t>
  </si>
  <si>
    <t>1920</t>
  </si>
  <si>
    <t>GUIANA</t>
  </si>
  <si>
    <t>LITUANA</t>
  </si>
  <si>
    <t>BIOFÍSICA (descredenciado)</t>
  </si>
  <si>
    <t>BIOFÍSICA</t>
  </si>
  <si>
    <t>Nº 132/1999 DO MEC</t>
  </si>
  <si>
    <t>1919</t>
  </si>
  <si>
    <t>GUINÉ-BISSAU</t>
  </si>
  <si>
    <t>LUXEMBURGUESA</t>
  </si>
  <si>
    <t>BIOTECNOLOGIA DE PRODUTOS BIOATIVOS (descredenciado)</t>
  </si>
  <si>
    <t>BIOTECNOLOGIA DE PRODUTOS BIOATIVOS</t>
  </si>
  <si>
    <t>Nº 2530/2002 DO MEC</t>
  </si>
  <si>
    <t>1918</t>
  </si>
  <si>
    <t>GUINÉ-EQUATORIAL</t>
  </si>
  <si>
    <t>MACEDÔNIA</t>
  </si>
  <si>
    <t>CIÊNCIAS DA SAÚDE (descredenciado)</t>
  </si>
  <si>
    <t>CIÊNCIAS DA SAÚDE</t>
  </si>
  <si>
    <t>1917</t>
  </si>
  <si>
    <t>HAITI</t>
  </si>
  <si>
    <t>MALAIA</t>
  </si>
  <si>
    <t>FISIOLOGIA (descredenciado)</t>
  </si>
  <si>
    <t>FISIOLOGIA</t>
  </si>
  <si>
    <t>Nº 2878/2005 DO MEC</t>
  </si>
  <si>
    <t>1916</t>
  </si>
  <si>
    <t>HOLANDA</t>
  </si>
  <si>
    <t>MALAUIANA</t>
  </si>
  <si>
    <t>MATEMÁTICA COMPUTACIONAL (descredenciado)</t>
  </si>
  <si>
    <t>MATEMÁTICA COMPUTACIONAL</t>
  </si>
  <si>
    <t>1915</t>
  </si>
  <si>
    <t>HONDURAS</t>
  </si>
  <si>
    <t>MALDIVA</t>
  </si>
  <si>
    <t>SAÚDE DA COMUNICAÇÃO HUMANA (descredenciado)</t>
  </si>
  <si>
    <t>Nº 1331/2012 DO MEC</t>
  </si>
  <si>
    <t>1914</t>
  </si>
  <si>
    <t>HUNGRIA</t>
  </si>
  <si>
    <t>MALGACHE</t>
  </si>
  <si>
    <t>1913</t>
  </si>
  <si>
    <t>IÉMEN</t>
  </si>
  <si>
    <t>MALINESA</t>
  </si>
  <si>
    <t>1912</t>
  </si>
  <si>
    <t>ILHAS MARSHALL</t>
  </si>
  <si>
    <t>MALTESA</t>
  </si>
  <si>
    <t>1911</t>
  </si>
  <si>
    <t>ILHAS SALOMÃO</t>
  </si>
  <si>
    <t>MARFINENSE</t>
  </si>
  <si>
    <t>1910</t>
  </si>
  <si>
    <t>ÍNDIA</t>
  </si>
  <si>
    <t>MARROQUINA</t>
  </si>
  <si>
    <t>1909</t>
  </si>
  <si>
    <t>MARSHALINA</t>
  </si>
  <si>
    <t>1908</t>
  </si>
  <si>
    <t>IRÃ</t>
  </si>
  <si>
    <t>MAURICIANA</t>
  </si>
  <si>
    <t>1907</t>
  </si>
  <si>
    <t>IRAQUE</t>
  </si>
  <si>
    <t>MAURITANA</t>
  </si>
  <si>
    <t>1906</t>
  </si>
  <si>
    <t>IRLANDA</t>
  </si>
  <si>
    <t>MEXICANA</t>
  </si>
  <si>
    <t>1905</t>
  </si>
  <si>
    <t>ISLÂNDIA</t>
  </si>
  <si>
    <t>MICRONÉSIA</t>
  </si>
  <si>
    <t>1904</t>
  </si>
  <si>
    <t>ISRAEL</t>
  </si>
  <si>
    <t>MOÇAMBICANA</t>
  </si>
  <si>
    <t>1903</t>
  </si>
  <si>
    <t>ITÁLIA</t>
  </si>
  <si>
    <t>MOLDÁVIA</t>
  </si>
  <si>
    <t>1902</t>
  </si>
  <si>
    <t>JAMAICA</t>
  </si>
  <si>
    <t>MONEGASCA</t>
  </si>
  <si>
    <t>1901</t>
  </si>
  <si>
    <t>JAPÃO</t>
  </si>
  <si>
    <t>MONGOL</t>
  </si>
  <si>
    <t>1900</t>
  </si>
  <si>
    <t>JORDÂNIA</t>
  </si>
  <si>
    <t>MONTENEGRINA</t>
  </si>
  <si>
    <t>KIRIBATI</t>
  </si>
  <si>
    <t>NAMIBIANA</t>
  </si>
  <si>
    <t>KUWAIT</t>
  </si>
  <si>
    <t>NAURUANA</t>
  </si>
  <si>
    <t>LAOS</t>
  </si>
  <si>
    <t>NEOZELANDESA</t>
  </si>
  <si>
    <t>LESOTO</t>
  </si>
  <si>
    <t>NEPALESA</t>
  </si>
  <si>
    <t>LETÔNIA</t>
  </si>
  <si>
    <t>NICARAGUENSE</t>
  </si>
  <si>
    <t>LÍBANO</t>
  </si>
  <si>
    <t>NIGERIANA</t>
  </si>
  <si>
    <t>LIBÉRIA</t>
  </si>
  <si>
    <t>NIGERINA</t>
  </si>
  <si>
    <t>NORTE-COREANA</t>
  </si>
  <si>
    <t>LIECHTENSTEIN</t>
  </si>
  <si>
    <t>NORUEGUESA</t>
  </si>
  <si>
    <t>LITUÂNIA</t>
  </si>
  <si>
    <t>ESPANHOLA</t>
  </si>
  <si>
    <t>LUXEMBURGO</t>
  </si>
  <si>
    <t>OMANI</t>
  </si>
  <si>
    <t>PALAUENSE</t>
  </si>
  <si>
    <t>MADAGASCAR</t>
  </si>
  <si>
    <t>PANAMENHA</t>
  </si>
  <si>
    <t>MALÁSIA</t>
  </si>
  <si>
    <t>PAPUÁSIA</t>
  </si>
  <si>
    <t>MALAUÍ</t>
  </si>
  <si>
    <t>PAQUISTANESA</t>
  </si>
  <si>
    <t>MALDIVAS</t>
  </si>
  <si>
    <t>PARAGUAIA</t>
  </si>
  <si>
    <t>MALI</t>
  </si>
  <si>
    <t>PERUANA</t>
  </si>
  <si>
    <t>MALTA</t>
  </si>
  <si>
    <t>POLONESA</t>
  </si>
  <si>
    <t>MARROCOS</t>
  </si>
  <si>
    <t>PORTUGUESA</t>
  </si>
  <si>
    <t>MAURÍCIO</t>
  </si>
  <si>
    <t>QUENIANA</t>
  </si>
  <si>
    <t>MAURITÂNIA</t>
  </si>
  <si>
    <t>ROMENA</t>
  </si>
  <si>
    <t>MÉXICO</t>
  </si>
  <si>
    <t>RUANDESA</t>
  </si>
  <si>
    <t>MIANMAR</t>
  </si>
  <si>
    <t>RUSSA</t>
  </si>
  <si>
    <t>SALOMÔNICA</t>
  </si>
  <si>
    <t>MOÇAMBIQUE</t>
  </si>
  <si>
    <t>SALVADORENHA</t>
  </si>
  <si>
    <t>SAMARINESA</t>
  </si>
  <si>
    <t>MÔNACO</t>
  </si>
  <si>
    <t>SAMOANA</t>
  </si>
  <si>
    <t>MONGÓLIA</t>
  </si>
  <si>
    <t>SANTA-LUCENSE</t>
  </si>
  <si>
    <t>MONTENEGRO</t>
  </si>
  <si>
    <t>SANTOMENSE</t>
  </si>
  <si>
    <t>NAMÍBIA</t>
  </si>
  <si>
    <t>SÃO-CRISTOVENSE</t>
  </si>
  <si>
    <t>NAURU</t>
  </si>
  <si>
    <t>SÃO-VICENTINA</t>
  </si>
  <si>
    <t>NEPAL</t>
  </si>
  <si>
    <t>SAUDITA</t>
  </si>
  <si>
    <t>NICARÁGUA</t>
  </si>
  <si>
    <t>SEICHELENSE</t>
  </si>
  <si>
    <t>NÍGER</t>
  </si>
  <si>
    <t>SENEGALESA</t>
  </si>
  <si>
    <t>NIGÉRIA</t>
  </si>
  <si>
    <t>SÉRVIA</t>
  </si>
  <si>
    <t>NORUEGA</t>
  </si>
  <si>
    <t>SÍRIA</t>
  </si>
  <si>
    <t>NOVA ZELÂNDIA</t>
  </si>
  <si>
    <t>SOMALI</t>
  </si>
  <si>
    <t>OMÃ</t>
  </si>
  <si>
    <t>SUDANESA</t>
  </si>
  <si>
    <t>PALAU</t>
  </si>
  <si>
    <t>SUECA</t>
  </si>
  <si>
    <t>PANAMÁ</t>
  </si>
  <si>
    <t>SUÍÇA</t>
  </si>
  <si>
    <t>PAPUA NOVA GUINÉ</t>
  </si>
  <si>
    <t>SUL-AFRICANA</t>
  </si>
  <si>
    <t>PAQUISTÃO</t>
  </si>
  <si>
    <t>SUL-COREANA</t>
  </si>
  <si>
    <t>PARAGUAI</t>
  </si>
  <si>
    <t>SURINAMESA</t>
  </si>
  <si>
    <t>PERU</t>
  </si>
  <si>
    <t>TAILANDESA</t>
  </si>
  <si>
    <t>POLÔNIA</t>
  </si>
  <si>
    <t>TAJIQUE</t>
  </si>
  <si>
    <t>PORTUGAL</t>
  </si>
  <si>
    <t>TANZANIANA</t>
  </si>
  <si>
    <t>QUÊNIA</t>
  </si>
  <si>
    <t>TCHECA</t>
  </si>
  <si>
    <t>REINO UNIDO</t>
  </si>
  <si>
    <t>TIMORENSE</t>
  </si>
  <si>
    <t>REPÚBLICA CENTRO-AFRICANA</t>
  </si>
  <si>
    <t>TOGOLESA</t>
  </si>
  <si>
    <t>REPÚBLICA DOMINICANA</t>
  </si>
  <si>
    <t>TONGANESA</t>
  </si>
  <si>
    <t>REPÚBLICA TCHECA</t>
  </si>
  <si>
    <t>TRINITINA</t>
  </si>
  <si>
    <t>ROMÊNIA</t>
  </si>
  <si>
    <t>TUNISIANA</t>
  </si>
  <si>
    <t>RUANDA</t>
  </si>
  <si>
    <t>TURCA</t>
  </si>
  <si>
    <t>SAMOA</t>
  </si>
  <si>
    <t>TURCOMANA</t>
  </si>
  <si>
    <t>SAN MARINO</t>
  </si>
  <si>
    <t>TUVALUANA</t>
  </si>
  <si>
    <t>SANTA LÚCIA</t>
  </si>
  <si>
    <t>UCRANIANA</t>
  </si>
  <si>
    <t>SÃO CRISTÓVÃO E NÉVIS</t>
  </si>
  <si>
    <t>UGANDENSE</t>
  </si>
  <si>
    <t>SÃO TOMÉ E PRÍNCIPE</t>
  </si>
  <si>
    <t>URUGUAIA</t>
  </si>
  <si>
    <t>SÃO VICENTE E GRANADINAS</t>
  </si>
  <si>
    <t>UZBEQUE</t>
  </si>
  <si>
    <t>SEICHELES</t>
  </si>
  <si>
    <t>VANUATENSE</t>
  </si>
  <si>
    <t>SENEGAL</t>
  </si>
  <si>
    <t>VENEZUELANA</t>
  </si>
  <si>
    <t>SERRA LEOA</t>
  </si>
  <si>
    <t>VIETNAMITA</t>
  </si>
  <si>
    <t>ZAMBIANA</t>
  </si>
  <si>
    <t>ZIMBABUANA</t>
  </si>
  <si>
    <t>SOMÁLIA</t>
  </si>
  <si>
    <t>SRI LANKA</t>
  </si>
  <si>
    <t>SUAZILÂNDIA</t>
  </si>
  <si>
    <t>SUDÃO</t>
  </si>
  <si>
    <t>SUÉCIA</t>
  </si>
  <si>
    <t>SURINAME</t>
  </si>
  <si>
    <t>TAILÂNDIA</t>
  </si>
  <si>
    <t>TAJIQUISTÃO</t>
  </si>
  <si>
    <t>TANZÂNIA</t>
  </si>
  <si>
    <t>TIMOR LESTE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</si>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</sst>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2">
    <font>
      <sz val="11.0"/>
      <color rgb="FF000000"/>
      <name val="Calibri"/>
    </font>
    <font>
      <b/>
      <sz val="9.0"/>
      <color rgb="FFFFFFFF"/>
      <name val="Times New Roman"/>
    </font>
    <font>
      <b/>
      <sz val="9.0"/>
      <color rgb="FF000000"/>
      <name val="Times New Roman"/>
    </font>
    <font>
      <sz val="11.0"/>
      <color theme="1"/>
      <name val="Cambria"/>
    </font>
    <font>
      <sz val="10.0"/>
      <color rgb="FF000000"/>
      <name val="Times New Roman"/>
    </font>
    <font>
      <sz val="11.0"/>
      <color rgb="FF000000"/>
      <name val="Cambria"/>
    </font>
    <font>
      <b/>
      <sz val="11.0"/>
      <color rgb="FFFF0000"/>
      <name val="Calibri"/>
    </font>
    <font>
      <sz val="18.0"/>
      <color rgb="FFFF0000"/>
      <name val="Calibri"/>
    </font>
    <font>
      <sz val="18.0"/>
      <color rgb="FF000000"/>
      <name val="Calibri"/>
    </font>
    <font>
      <b/>
      <sz val="18.0"/>
      <color rgb="FFFF0000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sz val="11.0"/>
      <color rgb="FF0EB2B0"/>
      <name val="Calibri"/>
    </font>
    <font>
      <sz val="12.0"/>
      <color rgb="FF333333"/>
      <name val="Quattrocento Sans"/>
    </font>
    <font>
      <sz val="8.0"/>
      <color theme="1"/>
      <name val="Calibri"/>
    </font>
    <font>
      <b/>
      <sz val="11.0"/>
      <color rgb="FFFFFFFF"/>
      <name val="Calibri"/>
    </font>
    <font>
      <sz val="9.0"/>
      <color rgb="FF000000"/>
      <name val="Times New Roman"/>
    </font>
    <font>
      <sz val="11.0"/>
      <color rgb="FF00A933"/>
      <name val="Calibri"/>
    </font>
    <font>
      <sz val="11.0"/>
      <color rgb="FFFF0000"/>
      <name val="Calibri"/>
    </font>
    <font>
      <sz val="11.0"/>
      <color theme="1"/>
      <name val="Calibri"/>
    </font>
    <font>
      <sz val="11.0"/>
      <color rgb="FFC9211E"/>
      <name val="Calibri"/>
    </font>
    <font>
      <sz val="11.0"/>
      <color rgb="FF80008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8000"/>
        <bgColor rgb="FFFF8000"/>
      </patternFill>
    </fill>
    <fill>
      <patternFill patternType="solid">
        <fgColor rgb="FF0EB2B0"/>
        <bgColor rgb="FF0EB2B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</fills>
  <borders count="8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top" wrapText="1"/>
    </xf>
    <xf borderId="2" fillId="5" fontId="3" numFmtId="0" xfId="0" applyAlignment="1" applyBorder="1" applyFill="1" applyFont="1">
      <alignment shrinkToFit="0" vertical="bottom" wrapText="0"/>
    </xf>
    <xf borderId="3" fillId="5" fontId="3" numFmtId="0" xfId="0" applyAlignment="1" applyBorder="1" applyFont="1">
      <alignment shrinkToFit="0" vertical="bottom" wrapText="0"/>
    </xf>
    <xf borderId="4" fillId="5" fontId="3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1" fillId="5" fontId="4" numFmtId="49" xfId="0" applyAlignment="1" applyBorder="1" applyFont="1" applyNumberFormat="1">
      <alignment horizontal="center" readingOrder="0" shrinkToFit="0" vertical="center" wrapText="1"/>
    </xf>
    <xf borderId="1" fillId="5" fontId="4" numFmtId="49" xfId="0" applyAlignment="1" applyBorder="1" applyFont="1" applyNumberFormat="1">
      <alignment horizontal="center" shrinkToFit="0" vertical="center" wrapText="1"/>
    </xf>
    <xf borderId="1" fillId="4" fontId="4" numFmtId="49" xfId="0" applyAlignment="1" applyBorder="1" applyFont="1" applyNumberFormat="1">
      <alignment horizontal="center" shrinkToFit="0" vertical="center" wrapText="1"/>
    </xf>
    <xf borderId="1" fillId="4" fontId="4" numFmtId="49" xfId="0" applyAlignment="1" applyBorder="1" applyFont="1" applyNumberFormat="1">
      <alignment horizontal="center" shrinkToFit="0" vertical="center" wrapText="0"/>
    </xf>
    <xf borderId="1" fillId="6" fontId="4" numFmtId="49" xfId="0" applyAlignment="1" applyBorder="1" applyFill="1" applyFont="1" applyNumberFormat="1">
      <alignment horizontal="center" shrinkToFit="0" vertical="center" wrapText="0"/>
    </xf>
    <xf borderId="2" fillId="5" fontId="5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5" fillId="5" fontId="3" numFmtId="0" xfId="0" applyAlignment="1" applyBorder="1" applyFont="1">
      <alignment shrinkToFit="0" vertical="bottom" wrapText="0"/>
    </xf>
    <xf borderId="5" fillId="5" fontId="0" numFmtId="164" xfId="0" applyAlignment="1" applyBorder="1" applyFont="1" applyNumberFormat="1">
      <alignment shrinkToFit="0" vertical="bottom" wrapText="0"/>
    </xf>
    <xf borderId="5" fillId="5" fontId="0" numFmtId="0" xfId="0" applyAlignment="1" applyBorder="1" applyFont="1">
      <alignment shrinkToFit="0" vertical="bottom" wrapText="0"/>
    </xf>
    <xf borderId="5" fillId="5" fontId="6" numFmtId="0" xfId="0" applyAlignment="1" applyBorder="1" applyFont="1">
      <alignment shrinkToFit="0" vertical="bottom" wrapText="0"/>
    </xf>
    <xf borderId="4" fillId="5" fontId="7" numFmtId="0" xfId="0" applyAlignment="1" applyBorder="1" applyFont="1">
      <alignment shrinkToFit="0" vertical="bottom" wrapText="0"/>
    </xf>
    <xf borderId="4" fillId="5" fontId="8" numFmtId="0" xfId="0" applyAlignment="1" applyBorder="1" applyFont="1">
      <alignment shrinkToFit="0" vertical="bottom" wrapText="0"/>
    </xf>
    <xf borderId="4" fillId="5" fontId="8" numFmtId="164" xfId="0" applyAlignment="1" applyBorder="1" applyFont="1" applyNumberFormat="1">
      <alignment shrinkToFit="0" vertical="bottom" wrapText="0"/>
    </xf>
    <xf borderId="4" fillId="5" fontId="9" numFmtId="0" xfId="0" applyAlignment="1" applyBorder="1" applyFont="1">
      <alignment shrinkToFit="0" vertical="bottom" wrapText="0"/>
    </xf>
    <xf borderId="4" fillId="5" fontId="0" numFmtId="164" xfId="0" applyAlignment="1" applyBorder="1" applyFont="1" applyNumberFormat="1">
      <alignment shrinkToFit="0" vertical="bottom" wrapText="0"/>
    </xf>
    <xf borderId="4" fillId="5" fontId="0" numFmtId="0" xfId="0" applyAlignment="1" applyBorder="1" applyFont="1">
      <alignment shrinkToFit="0" vertical="bottom" wrapText="0"/>
    </xf>
    <xf borderId="4" fillId="5" fontId="6" numFmtId="0" xfId="0" applyAlignment="1" applyBorder="1" applyFont="1">
      <alignment shrinkToFit="0" vertical="bottom" wrapText="0"/>
    </xf>
    <xf borderId="4" fillId="5" fontId="0" numFmtId="0" xfId="0" applyAlignment="1" applyBorder="1" applyFont="1">
      <alignment horizontal="center" shrinkToFit="0" vertical="bottom" wrapText="0"/>
    </xf>
    <xf borderId="4" fillId="5" fontId="0" numFmtId="164" xfId="0" applyAlignment="1" applyBorder="1" applyFont="1" applyNumberFormat="1">
      <alignment horizontal="center" shrinkToFit="0" vertical="bottom" wrapText="0"/>
    </xf>
    <xf borderId="4" fillId="5" fontId="10" numFmtId="0" xfId="0" applyAlignment="1" applyBorder="1" applyFont="1">
      <alignment horizontal="center" shrinkToFit="0" vertical="bottom" wrapText="0"/>
    </xf>
    <xf borderId="4" fillId="5" fontId="10" numFmtId="0" xfId="0" applyAlignment="1" applyBorder="1" applyFont="1">
      <alignment shrinkToFit="0" vertical="bottom" wrapText="0"/>
    </xf>
    <xf borderId="4" fillId="5" fontId="11" numFmtId="0" xfId="0" applyAlignment="1" applyBorder="1" applyFont="1">
      <alignment shrinkToFit="0" vertical="bottom" wrapText="0"/>
    </xf>
    <xf borderId="4" fillId="5" fontId="12" numFmtId="0" xfId="0" applyAlignment="1" applyBorder="1" applyFont="1">
      <alignment shrinkToFit="0" vertical="bottom" wrapText="0"/>
    </xf>
    <xf borderId="4" fillId="5" fontId="13" numFmtId="0" xfId="0" applyAlignment="1" applyBorder="1" applyFont="1">
      <alignment shrinkToFit="0" vertical="bottom" wrapText="0"/>
    </xf>
    <xf borderId="4" fillId="5" fontId="14" numFmtId="49" xfId="0" applyAlignment="1" applyBorder="1" applyFont="1" applyNumberFormat="1">
      <alignment readingOrder="0" shrinkToFit="0" vertical="bottom" wrapText="0"/>
    </xf>
    <xf borderId="4" fillId="5" fontId="14" numFmtId="49" xfId="0" applyAlignment="1" applyBorder="1" applyFont="1" applyNumberFormat="1">
      <alignment shrinkToFit="0" vertical="bottom" wrapText="0"/>
    </xf>
    <xf borderId="6" fillId="7" fontId="15" numFmtId="49" xfId="0" applyAlignment="1" applyBorder="1" applyFill="1" applyFont="1" applyNumberFormat="1">
      <alignment shrinkToFit="0" vertical="bottom" wrapText="0"/>
    </xf>
    <xf borderId="6" fillId="7" fontId="15" numFmtId="49" xfId="0" applyAlignment="1" applyBorder="1" applyFont="1" applyNumberFormat="1">
      <alignment shrinkToFit="0" vertical="bottom" wrapText="1"/>
    </xf>
    <xf borderId="0" fillId="0" fontId="0" numFmtId="49" xfId="0" applyAlignment="1" applyFont="1" applyNumberFormat="1">
      <alignment shrinkToFit="0" vertical="bottom" wrapText="0"/>
    </xf>
    <xf borderId="4" fillId="0" fontId="0" numFmtId="49" xfId="0" applyAlignment="1" applyBorder="1" applyFont="1" applyNumberFormat="1">
      <alignment shrinkToFit="0" vertical="bottom" wrapText="0"/>
    </xf>
    <xf borderId="7" fillId="0" fontId="16" numFmtId="49" xfId="0" applyAlignment="1" applyBorder="1" applyFont="1" applyNumberFormat="1">
      <alignment shrinkToFit="0" vertical="center" wrapText="0"/>
    </xf>
    <xf borderId="7" fillId="0" fontId="0" numFmtId="49" xfId="0" applyAlignment="1" applyBorder="1" applyFont="1" applyNumberFormat="1">
      <alignment shrinkToFit="0" vertical="bottom" wrapText="0"/>
    </xf>
    <xf borderId="7" fillId="0" fontId="0" numFmtId="49" xfId="0" applyAlignment="1" applyBorder="1" applyFont="1" applyNumberFormat="1">
      <alignment horizontal="center" shrinkToFit="0" vertical="bottom" wrapText="0"/>
    </xf>
    <xf borderId="7" fillId="0" fontId="0" numFmtId="49" xfId="0" applyAlignment="1" applyBorder="1" applyFont="1" applyNumberFormat="1">
      <alignment horizontal="right" shrinkToFit="0" vertical="bottom" wrapText="0"/>
    </xf>
    <xf borderId="7" fillId="0" fontId="0" numFmtId="49" xfId="0" applyAlignment="1" applyBorder="1" applyFont="1" applyNumberFormat="1">
      <alignment horizontal="left" shrinkToFit="0" vertical="bottom" wrapText="0"/>
    </xf>
    <xf borderId="0" fillId="0" fontId="17" numFmtId="49" xfId="0" applyAlignment="1" applyFont="1" applyNumberFormat="1">
      <alignment shrinkToFit="0" vertical="bottom" wrapText="0"/>
    </xf>
    <xf borderId="0" fillId="0" fontId="0" numFmtId="49" xfId="0" applyAlignment="1" applyFont="1" applyNumberFormat="1">
      <alignment shrinkToFit="0" vertical="bottom" wrapText="1"/>
    </xf>
    <xf borderId="0" fillId="0" fontId="0" numFmtId="49" xfId="0" applyAlignment="1" applyFont="1" applyNumberFormat="1">
      <alignment horizontal="center" shrinkToFit="0" vertical="bottom" wrapText="1"/>
    </xf>
    <xf borderId="0" fillId="0" fontId="18" numFmtId="49" xfId="0" applyAlignment="1" applyFont="1" applyNumberFormat="1">
      <alignment shrinkToFit="0" vertical="bottom" wrapText="0"/>
    </xf>
    <xf borderId="0" fillId="0" fontId="19" numFmtId="49" xfId="0" applyAlignment="1" applyFont="1" applyNumberFormat="1">
      <alignment shrinkToFit="0" vertical="bottom" wrapText="0"/>
    </xf>
    <xf borderId="0" fillId="0" fontId="0" numFmtId="49" xfId="0" applyAlignment="1" applyFont="1" applyNumberFormat="1">
      <alignment horizontal="center" shrinkToFit="0" vertical="bottom" wrapText="0"/>
    </xf>
    <xf borderId="0" fillId="0" fontId="20" numFmtId="49" xfId="0" applyAlignment="1" applyFont="1" applyNumberFormat="1">
      <alignment shrinkToFit="0" vertical="bottom" wrapText="1"/>
    </xf>
    <xf borderId="0" fillId="0" fontId="21" numFmtId="49" xfId="0" applyAlignment="1" applyFont="1" applyNumberFormat="1">
      <alignment shrinkToFit="0" vertical="bottom" wrapText="1"/>
    </xf>
    <xf borderId="0" fillId="0" fontId="21" numFmtId="49" xfId="0" applyAlignment="1" applyFont="1" applyNumberFormat="1">
      <alignment shrinkToFit="0" vertical="bottom" wrapText="0"/>
    </xf>
    <xf borderId="0" fillId="0" fontId="21" numFmtId="49" xfId="0" applyAlignment="1" applyFont="1" applyNumberFormat="1">
      <alignment horizontal="center" shrinkToFit="0" vertical="bottom" wrapText="1"/>
    </xf>
    <xf borderId="0" fillId="0" fontId="18" numFmtId="49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36.57"/>
    <col customWidth="1" min="3" max="3" width="23.86"/>
    <col customWidth="1" min="4" max="4" width="11.43"/>
    <col customWidth="1" min="5" max="5" width="8.71"/>
    <col customWidth="1" min="6" max="6" width="11.57"/>
    <col customWidth="1" min="7" max="9" width="11.14"/>
    <col customWidth="1" min="10" max="10" width="25.43"/>
    <col customWidth="1" min="11" max="11" width="14.0"/>
    <col customWidth="1" min="12" max="12" width="11.29"/>
    <col customWidth="1" min="13" max="13" width="11.43"/>
    <col customWidth="1" min="14" max="14" width="14.71"/>
    <col customWidth="1" min="15" max="15" width="13.57"/>
    <col customWidth="1" min="16" max="16" width="12.57"/>
    <col customWidth="1" min="17" max="17" width="19.29"/>
    <col customWidth="1" min="19" max="19" width="18.29"/>
    <col customWidth="1" min="20" max="20" width="79.86"/>
    <col customWidth="1" min="21" max="21" width="42.43"/>
    <col customWidth="1" min="22" max="22" width="22.0"/>
    <col customWidth="1" min="23" max="23" width="10.71"/>
    <col customWidth="1" min="24" max="29" width="12.57"/>
    <col customWidth="1" min="30" max="31" width="16.57"/>
    <col customWidth="1" min="32" max="32" width="14.71"/>
    <col customWidth="1" min="33" max="48" width="8.0"/>
    <col customWidth="1" min="49" max="51" width="14.43"/>
  </cols>
  <sheetData>
    <row r="1" ht="42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3" t="s">
        <v>21</v>
      </c>
      <c r="W1" s="4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  <c r="AW1" s="8"/>
      <c r="AX1" s="8"/>
      <c r="AY1" s="8"/>
    </row>
    <row r="2" ht="51.0" customHeight="1">
      <c r="A2" s="9" t="s">
        <v>31</v>
      </c>
      <c r="B2" s="10"/>
      <c r="C2" s="11" t="str">
        <f>VLOOKUP($A$2,$T$20:$AE$132,2,)</f>
        <v/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33</v>
      </c>
      <c r="I2" s="10" t="s">
        <v>36</v>
      </c>
      <c r="J2" s="10" t="s">
        <v>37</v>
      </c>
      <c r="K2" s="10"/>
      <c r="L2" s="9"/>
      <c r="M2" s="10" t="s">
        <v>38</v>
      </c>
      <c r="N2" s="10" t="s">
        <v>34</v>
      </c>
      <c r="O2" s="10" t="s">
        <v>35</v>
      </c>
      <c r="P2" s="10" t="s">
        <v>33</v>
      </c>
      <c r="Q2" s="10" t="s">
        <v>39</v>
      </c>
      <c r="R2" s="12">
        <f>DAY(TODAY())</f>
        <v>19</v>
      </c>
      <c r="S2" s="12" t="str">
        <f>TEXT(S7,"mmmm")</f>
        <v>outubro</v>
      </c>
      <c r="T2" s="11">
        <f>YEAR(TODAY())</f>
        <v>2021</v>
      </c>
      <c r="U2" s="9"/>
      <c r="V2" s="12" t="str">
        <f>VLOOKUP($A$2,$T$20:$AE$132,3,)</f>
        <v/>
      </c>
      <c r="W2" s="13"/>
      <c r="X2" s="12" t="str">
        <f>VLOOKUP($A$2,$T$20:$AE$132,5,)</f>
        <v/>
      </c>
      <c r="Y2" s="12" t="str">
        <f>VLOOKUP($A$2,$T$20:$AE$132,6,)</f>
        <v/>
      </c>
      <c r="Z2" s="12" t="str">
        <f>VLOOKUP($A$2,$T$20:$AE$132,7,)</f>
        <v/>
      </c>
      <c r="AA2" s="12" t="str">
        <f>VLOOKUP($A$2,$T$20:$AE$132,8,)</f>
        <v/>
      </c>
      <c r="AB2" s="12" t="str">
        <f>VLOOKUP($A$2,$T$20:$AE$132,9,)</f>
        <v/>
      </c>
      <c r="AC2" s="12" t="str">
        <f>VLOOKUP($A$2,$T$20:$AE$132,10,)</f>
        <v/>
      </c>
      <c r="AD2" s="12" t="str">
        <f>VLOOKUP($A$2,$T$20:$AE$132,11,)</f>
        <v/>
      </c>
      <c r="AE2" s="12" t="str">
        <f>VLOOKUP($A$2,$T$20:$AE$132,12,)</f>
        <v/>
      </c>
      <c r="AF2" s="14" t="s">
        <v>40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8"/>
      <c r="AX2" s="8"/>
      <c r="AY2" s="8"/>
    </row>
    <row r="3" ht="13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  <c r="T3" s="18"/>
      <c r="U3" s="16"/>
      <c r="V3" s="19"/>
      <c r="W3" s="16"/>
      <c r="X3" s="16"/>
      <c r="Y3" s="16"/>
      <c r="Z3" s="16"/>
      <c r="AA3" s="16"/>
      <c r="AB3" s="16"/>
      <c r="AC3" s="16"/>
      <c r="AD3" s="16"/>
      <c r="AE3" s="1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</row>
    <row r="4" ht="23.25" customHeight="1">
      <c r="A4" s="8"/>
      <c r="B4" s="20" t="str">
        <f>IF(EXACT(B7,B2),"","O nome deve ser escrito em maiúsculo")</f>
        <v/>
      </c>
      <c r="C4" s="21"/>
      <c r="D4" s="21"/>
      <c r="E4" s="21"/>
      <c r="F4" s="21"/>
      <c r="G4" s="21"/>
      <c r="H4" s="21"/>
      <c r="I4" s="21"/>
      <c r="J4" s="21"/>
      <c r="K4" s="21"/>
      <c r="L4" s="20" t="str">
        <f>IF((L2=""),"",(IF((L7&gt;0),"","Escrever orgão expedidor-estado da emissão no formato correto")))</f>
        <v/>
      </c>
      <c r="M4" s="21"/>
      <c r="N4" s="21"/>
      <c r="O4" s="21"/>
      <c r="P4" s="21"/>
      <c r="Q4" s="21"/>
      <c r="R4" s="22"/>
      <c r="S4" s="21"/>
      <c r="T4" s="21"/>
      <c r="U4" s="20" t="str">
        <f>IF(EXACT(U7,U2),"","A área de concentração deve ser escrita em maiúsculo")</f>
        <v/>
      </c>
      <c r="V4" s="23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8"/>
      <c r="AX4" s="8"/>
      <c r="AY4" s="8"/>
    </row>
    <row r="5" ht="23.25" customHeigh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0" t="str">
        <f>IF(EXACT(L8,L2),"","O orgão expedidor-estado deve ser escrito em maiúsculo")</f>
        <v/>
      </c>
      <c r="M5" s="21"/>
      <c r="N5" s="21"/>
      <c r="O5" s="21"/>
      <c r="P5" s="21"/>
      <c r="Q5" s="21"/>
      <c r="R5" s="22"/>
      <c r="S5" s="21"/>
      <c r="T5" s="21"/>
      <c r="U5" s="21"/>
      <c r="V5" s="2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8"/>
      <c r="AX5" s="8"/>
      <c r="AY5" s="8"/>
    </row>
    <row r="6" ht="13.5" hidden="1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4"/>
      <c r="S6" s="7"/>
      <c r="T6" s="25"/>
      <c r="U6" s="7"/>
      <c r="V6" s="2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8"/>
      <c r="AY6" s="8"/>
    </row>
    <row r="7" ht="13.5" hidden="1" customHeight="1">
      <c r="A7" s="8"/>
      <c r="B7" s="27" t="str">
        <f>UPPER(B2)</f>
        <v/>
      </c>
      <c r="C7" s="27"/>
      <c r="D7" s="27"/>
      <c r="E7" s="27"/>
      <c r="F7" s="27"/>
      <c r="G7" s="27"/>
      <c r="H7" s="27"/>
      <c r="I7" s="27"/>
      <c r="J7" s="27"/>
      <c r="K7" s="27"/>
      <c r="L7" s="27">
        <f>COUNTIF(L2,"*-*")</f>
        <v>0</v>
      </c>
      <c r="M7" s="27"/>
      <c r="N7" s="27"/>
      <c r="O7" s="27"/>
      <c r="P7" s="27"/>
      <c r="Q7" s="27"/>
      <c r="R7" s="28"/>
      <c r="S7" s="28">
        <f>TODAY()</f>
        <v>44488</v>
      </c>
      <c r="T7" s="25"/>
      <c r="U7" s="25" t="str">
        <f>UPPER(U2)</f>
        <v/>
      </c>
      <c r="V7" s="2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8"/>
      <c r="AY7" s="8"/>
    </row>
    <row r="8" ht="13.5" hidden="1" customHeight="1">
      <c r="A8" s="8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tr">
        <f>UPPER(L2)</f>
        <v/>
      </c>
      <c r="M8" s="27"/>
      <c r="N8" s="27"/>
      <c r="O8" s="27"/>
      <c r="P8" s="27"/>
      <c r="Q8" s="27"/>
      <c r="R8" s="29"/>
      <c r="S8" s="27"/>
      <c r="T8" s="3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8"/>
      <c r="AX8" s="8"/>
      <c r="AY8" s="8"/>
    </row>
    <row r="9" ht="13.5" customHeight="1">
      <c r="A9" s="31" t="s">
        <v>41</v>
      </c>
      <c r="B9" s="3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8"/>
      <c r="AX9" s="8"/>
      <c r="AY9" s="8"/>
    </row>
    <row r="10" ht="15.0" customHeight="1">
      <c r="A10" s="32" t="s">
        <v>42</v>
      </c>
      <c r="B10" s="3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8"/>
    </row>
    <row r="11" ht="15.0" customHeight="1">
      <c r="A11" s="32" t="s">
        <v>43</v>
      </c>
      <c r="B11" s="3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8"/>
      <c r="AY11" s="8"/>
    </row>
    <row r="12" ht="15.0" customHeight="1">
      <c r="A12" s="32" t="s">
        <v>44</v>
      </c>
      <c r="B12" s="3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3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8"/>
      <c r="AY12" s="8"/>
    </row>
    <row r="13" ht="15.0" customHeight="1">
      <c r="A13" s="32" t="s">
        <v>45</v>
      </c>
      <c r="B13" s="3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8"/>
      <c r="AY13" s="8"/>
    </row>
    <row r="14" ht="15.0" customHeight="1">
      <c r="A14" s="32" t="s">
        <v>46</v>
      </c>
      <c r="B14" s="3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8"/>
      <c r="AX14" s="8"/>
      <c r="AY14" s="8"/>
    </row>
    <row r="15" ht="15.0" customHeight="1">
      <c r="A15" s="32" t="s">
        <v>47</v>
      </c>
      <c r="B15" s="3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8"/>
      <c r="AX15" s="8"/>
      <c r="AY15" s="8"/>
    </row>
    <row r="16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8"/>
      <c r="AX16" s="8"/>
      <c r="AY16" s="8"/>
    </row>
    <row r="17" ht="13.5" customHeight="1">
      <c r="A17" s="34" t="s">
        <v>48</v>
      </c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8"/>
      <c r="AX17" s="8"/>
      <c r="AY17" s="8"/>
    </row>
    <row r="18" ht="13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8"/>
      <c r="AY18" s="8"/>
    </row>
    <row r="19" ht="36.0" hidden="1" customHeight="1">
      <c r="A19" s="36" t="s">
        <v>49</v>
      </c>
      <c r="B19" s="36" t="s">
        <v>50</v>
      </c>
      <c r="C19" s="36" t="s">
        <v>51</v>
      </c>
      <c r="D19" s="37" t="s">
        <v>52</v>
      </c>
      <c r="E19" s="36" t="s">
        <v>53</v>
      </c>
      <c r="F19" s="36" t="s">
        <v>54</v>
      </c>
      <c r="G19" s="36" t="s">
        <v>55</v>
      </c>
      <c r="H19" s="37" t="s">
        <v>56</v>
      </c>
      <c r="I19" s="36" t="s">
        <v>57</v>
      </c>
      <c r="J19" s="36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 t="s">
        <v>59</v>
      </c>
      <c r="V19" s="37" t="s">
        <v>60</v>
      </c>
      <c r="W19" s="37" t="s">
        <v>61</v>
      </c>
      <c r="X19" s="37" t="s">
        <v>62</v>
      </c>
      <c r="Y19" s="37" t="s">
        <v>63</v>
      </c>
      <c r="Z19" s="37" t="s">
        <v>64</v>
      </c>
      <c r="AA19" s="37" t="s">
        <v>65</v>
      </c>
      <c r="AB19" s="37" t="s">
        <v>66</v>
      </c>
      <c r="AC19" s="37" t="s">
        <v>67</v>
      </c>
      <c r="AD19" s="37" t="s">
        <v>68</v>
      </c>
      <c r="AE19" s="37" t="s">
        <v>69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9"/>
      <c r="AW19" s="39"/>
      <c r="AX19" s="39"/>
      <c r="AY19" s="39"/>
    </row>
    <row r="20" ht="15.75" hidden="1" customHeight="1">
      <c r="A20" s="40" t="s">
        <v>32</v>
      </c>
      <c r="B20" s="40" t="s">
        <v>34</v>
      </c>
      <c r="C20" s="40" t="s">
        <v>35</v>
      </c>
      <c r="D20" s="40" t="s">
        <v>33</v>
      </c>
      <c r="E20" s="40" t="s">
        <v>36</v>
      </c>
      <c r="F20" s="40" t="s">
        <v>38</v>
      </c>
      <c r="G20" s="40" t="s">
        <v>34</v>
      </c>
      <c r="H20" s="40" t="s">
        <v>37</v>
      </c>
      <c r="I20" s="40" t="s">
        <v>35</v>
      </c>
      <c r="J20" s="40" t="s">
        <v>39</v>
      </c>
      <c r="K20" s="38"/>
      <c r="L20" s="38"/>
      <c r="M20" s="38"/>
      <c r="N20" s="38"/>
      <c r="O20" s="38"/>
      <c r="P20" s="38"/>
      <c r="Q20" s="38"/>
      <c r="R20" s="38"/>
      <c r="S20" s="38"/>
      <c r="T20" s="40" t="s">
        <v>31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9"/>
      <c r="AW20" s="39"/>
      <c r="AX20" s="39"/>
      <c r="AY20" s="39"/>
    </row>
    <row r="21" ht="15.75" hidden="1" customHeight="1">
      <c r="A21" s="41" t="s">
        <v>70</v>
      </c>
      <c r="B21" s="42" t="s">
        <v>71</v>
      </c>
      <c r="C21" s="42" t="s">
        <v>71</v>
      </c>
      <c r="D21" s="42" t="s">
        <v>71</v>
      </c>
      <c r="E21" s="41" t="s">
        <v>72</v>
      </c>
      <c r="F21" s="40" t="s">
        <v>73</v>
      </c>
      <c r="G21" s="43" t="s">
        <v>74</v>
      </c>
      <c r="H21" s="44" t="s">
        <v>75</v>
      </c>
      <c r="I21" s="41" t="s">
        <v>76</v>
      </c>
      <c r="J21" s="40" t="s">
        <v>77</v>
      </c>
      <c r="K21" s="38"/>
      <c r="L21" s="38"/>
      <c r="M21" s="38"/>
      <c r="N21" s="38"/>
      <c r="O21" s="38"/>
      <c r="P21" s="38"/>
      <c r="Q21" s="38"/>
      <c r="R21" s="38"/>
      <c r="S21" s="38"/>
      <c r="T21" s="45" t="s">
        <v>78</v>
      </c>
      <c r="U21" s="38" t="s">
        <v>79</v>
      </c>
      <c r="V21" s="46" t="s">
        <v>80</v>
      </c>
      <c r="W21" s="38"/>
      <c r="X21" s="47" t="s">
        <v>81</v>
      </c>
      <c r="Y21" s="47" t="s">
        <v>82</v>
      </c>
      <c r="Z21" s="47" t="s">
        <v>83</v>
      </c>
      <c r="AA21" s="47" t="s">
        <v>84</v>
      </c>
      <c r="AB21" s="47" t="s">
        <v>82</v>
      </c>
      <c r="AC21" s="47" t="s">
        <v>83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9"/>
      <c r="AW21" s="39"/>
      <c r="AX21" s="39"/>
      <c r="AY21" s="39"/>
    </row>
    <row r="22" ht="15.75" hidden="1" customHeight="1">
      <c r="A22" s="41" t="s">
        <v>85</v>
      </c>
      <c r="B22" s="42" t="s">
        <v>74</v>
      </c>
      <c r="C22" s="42" t="s">
        <v>74</v>
      </c>
      <c r="D22" s="42">
        <v>2021.0</v>
      </c>
      <c r="E22" s="41" t="s">
        <v>86</v>
      </c>
      <c r="F22" s="40" t="s">
        <v>87</v>
      </c>
      <c r="G22" s="43" t="s">
        <v>88</v>
      </c>
      <c r="H22" s="44" t="s">
        <v>89</v>
      </c>
      <c r="I22" s="41" t="s">
        <v>90</v>
      </c>
      <c r="J22" s="40" t="s">
        <v>91</v>
      </c>
      <c r="K22" s="38"/>
      <c r="L22" s="38"/>
      <c r="M22" s="38"/>
      <c r="N22" s="38"/>
      <c r="O22" s="38"/>
      <c r="P22" s="38"/>
      <c r="Q22" s="38"/>
      <c r="R22" s="38"/>
      <c r="S22" s="38"/>
      <c r="T22" s="45" t="s">
        <v>92</v>
      </c>
      <c r="U22" s="38" t="s">
        <v>79</v>
      </c>
      <c r="V22" s="46" t="s">
        <v>80</v>
      </c>
      <c r="W22" s="38"/>
      <c r="X22" s="47" t="s">
        <v>81</v>
      </c>
      <c r="Y22" s="47" t="s">
        <v>82</v>
      </c>
      <c r="Z22" s="47" t="s">
        <v>83</v>
      </c>
      <c r="AA22" s="47" t="s">
        <v>84</v>
      </c>
      <c r="AB22" s="47" t="s">
        <v>82</v>
      </c>
      <c r="AC22" s="47" t="s">
        <v>83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9"/>
      <c r="AW22" s="39"/>
      <c r="AX22" s="39"/>
      <c r="AY22" s="39"/>
    </row>
    <row r="23" ht="15.75" hidden="1" customHeight="1">
      <c r="A23" s="41"/>
      <c r="B23" s="42" t="s">
        <v>88</v>
      </c>
      <c r="C23" s="42" t="s">
        <v>88</v>
      </c>
      <c r="D23" s="42">
        <v>2020.0</v>
      </c>
      <c r="E23" s="41" t="s">
        <v>93</v>
      </c>
      <c r="F23" s="40" t="s">
        <v>94</v>
      </c>
      <c r="G23" s="43" t="s">
        <v>82</v>
      </c>
      <c r="H23" s="44" t="s">
        <v>95</v>
      </c>
      <c r="I23" s="41" t="s">
        <v>96</v>
      </c>
      <c r="J23" s="40" t="s">
        <v>97</v>
      </c>
      <c r="K23" s="38"/>
      <c r="L23" s="38"/>
      <c r="M23" s="38"/>
      <c r="N23" s="38"/>
      <c r="O23" s="38"/>
      <c r="P23" s="38"/>
      <c r="Q23" s="38"/>
      <c r="R23" s="38"/>
      <c r="S23" s="38"/>
      <c r="T23" s="38" t="s">
        <v>98</v>
      </c>
      <c r="U23" s="38" t="s">
        <v>98</v>
      </c>
      <c r="V23" s="46" t="s">
        <v>99</v>
      </c>
      <c r="W23" s="38"/>
      <c r="X23" s="47" t="s">
        <v>100</v>
      </c>
      <c r="Y23" s="47" t="s">
        <v>101</v>
      </c>
      <c r="Z23" s="47" t="s">
        <v>102</v>
      </c>
      <c r="AA23" s="47" t="s">
        <v>103</v>
      </c>
      <c r="AB23" s="47" t="s">
        <v>101</v>
      </c>
      <c r="AC23" s="47" t="s">
        <v>102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9"/>
      <c r="AW23" s="39"/>
      <c r="AX23" s="39"/>
      <c r="AY23" s="39"/>
    </row>
    <row r="24" ht="15.75" hidden="1" customHeight="1">
      <c r="A24" s="41"/>
      <c r="B24" s="42" t="s">
        <v>82</v>
      </c>
      <c r="C24" s="42" t="s">
        <v>82</v>
      </c>
      <c r="D24" s="42">
        <v>2019.0</v>
      </c>
      <c r="E24" s="41" t="s">
        <v>104</v>
      </c>
      <c r="F24" s="40" t="s">
        <v>105</v>
      </c>
      <c r="G24" s="43" t="s">
        <v>106</v>
      </c>
      <c r="H24" s="44"/>
      <c r="I24" s="41" t="s">
        <v>107</v>
      </c>
      <c r="J24" s="40" t="s">
        <v>108</v>
      </c>
      <c r="K24" s="38"/>
      <c r="L24" s="38"/>
      <c r="M24" s="38"/>
      <c r="N24" s="38"/>
      <c r="O24" s="38"/>
      <c r="P24" s="38"/>
      <c r="Q24" s="38"/>
      <c r="R24" s="38"/>
      <c r="S24" s="38"/>
      <c r="T24" s="38" t="s">
        <v>109</v>
      </c>
      <c r="U24" s="38" t="s">
        <v>109</v>
      </c>
      <c r="V24" s="46" t="s">
        <v>80</v>
      </c>
      <c r="W24" s="38"/>
      <c r="X24" s="47" t="s">
        <v>81</v>
      </c>
      <c r="Y24" s="47" t="s">
        <v>82</v>
      </c>
      <c r="Z24" s="47" t="s">
        <v>83</v>
      </c>
      <c r="AA24" s="47" t="s">
        <v>84</v>
      </c>
      <c r="AB24" s="47" t="s">
        <v>82</v>
      </c>
      <c r="AC24" s="47" t="s">
        <v>83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9"/>
      <c r="AW24" s="39"/>
      <c r="AX24" s="39"/>
      <c r="AY24" s="39"/>
    </row>
    <row r="25" ht="15.75" hidden="1" customHeight="1">
      <c r="A25" s="41"/>
      <c r="B25" s="42" t="s">
        <v>106</v>
      </c>
      <c r="C25" s="42" t="s">
        <v>106</v>
      </c>
      <c r="D25" s="42" t="s">
        <v>110</v>
      </c>
      <c r="E25" s="38"/>
      <c r="F25" s="40" t="s">
        <v>111</v>
      </c>
      <c r="G25" s="43" t="s">
        <v>112</v>
      </c>
      <c r="H25" s="44"/>
      <c r="I25" s="41" t="s">
        <v>113</v>
      </c>
      <c r="J25" s="40" t="s">
        <v>114</v>
      </c>
      <c r="K25" s="38"/>
      <c r="L25" s="38"/>
      <c r="M25" s="38"/>
      <c r="N25" s="38"/>
      <c r="O25" s="38"/>
      <c r="P25" s="38"/>
      <c r="Q25" s="38"/>
      <c r="R25" s="38"/>
      <c r="S25" s="38"/>
      <c r="T25" s="38" t="s">
        <v>115</v>
      </c>
      <c r="U25" s="38" t="s">
        <v>115</v>
      </c>
      <c r="V25" s="46" t="s">
        <v>80</v>
      </c>
      <c r="W25" s="38"/>
      <c r="X25" s="47" t="s">
        <v>81</v>
      </c>
      <c r="Y25" s="47" t="s">
        <v>82</v>
      </c>
      <c r="Z25" s="47" t="s">
        <v>83</v>
      </c>
      <c r="AA25" s="47" t="s">
        <v>84</v>
      </c>
      <c r="AB25" s="47" t="s">
        <v>82</v>
      </c>
      <c r="AC25" s="47" t="s">
        <v>83</v>
      </c>
      <c r="AD25" s="38" t="s">
        <v>116</v>
      </c>
      <c r="AE25" s="38" t="s">
        <v>117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9"/>
      <c r="AW25" s="39"/>
      <c r="AX25" s="39"/>
      <c r="AY25" s="39"/>
    </row>
    <row r="26" ht="15.75" hidden="1" customHeight="1">
      <c r="A26" s="41"/>
      <c r="B26" s="42" t="s">
        <v>112</v>
      </c>
      <c r="C26" s="42" t="s">
        <v>112</v>
      </c>
      <c r="D26" s="42" t="s">
        <v>118</v>
      </c>
      <c r="E26" s="38"/>
      <c r="F26" s="40" t="s">
        <v>119</v>
      </c>
      <c r="G26" s="43" t="s">
        <v>101</v>
      </c>
      <c r="H26" s="43"/>
      <c r="I26" s="41" t="s">
        <v>120</v>
      </c>
      <c r="J26" s="40" t="s">
        <v>121</v>
      </c>
      <c r="K26" s="38"/>
      <c r="L26" s="38"/>
      <c r="M26" s="38"/>
      <c r="N26" s="38"/>
      <c r="O26" s="38"/>
      <c r="P26" s="38"/>
      <c r="Q26" s="38"/>
      <c r="R26" s="38"/>
      <c r="S26" s="38"/>
      <c r="T26" s="38" t="s">
        <v>122</v>
      </c>
      <c r="U26" s="38" t="s">
        <v>122</v>
      </c>
      <c r="V26" s="46" t="s">
        <v>80</v>
      </c>
      <c r="W26" s="38"/>
      <c r="X26" s="47" t="s">
        <v>81</v>
      </c>
      <c r="Y26" s="47" t="s">
        <v>82</v>
      </c>
      <c r="Z26" s="47" t="s">
        <v>83</v>
      </c>
      <c r="AA26" s="47" t="s">
        <v>84</v>
      </c>
      <c r="AB26" s="47" t="s">
        <v>82</v>
      </c>
      <c r="AC26" s="47" t="s">
        <v>83</v>
      </c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9"/>
      <c r="AW26" s="39"/>
      <c r="AX26" s="39"/>
      <c r="AY26" s="39"/>
    </row>
    <row r="27" ht="15.75" hidden="1" customHeight="1">
      <c r="A27" s="41"/>
      <c r="B27" s="42" t="s">
        <v>101</v>
      </c>
      <c r="C27" s="42" t="s">
        <v>101</v>
      </c>
      <c r="D27" s="42" t="s">
        <v>123</v>
      </c>
      <c r="E27" s="41"/>
      <c r="F27" s="40" t="s">
        <v>124</v>
      </c>
      <c r="G27" s="43" t="s">
        <v>125</v>
      </c>
      <c r="H27" s="43"/>
      <c r="I27" s="41" t="s">
        <v>126</v>
      </c>
      <c r="J27" s="40" t="s">
        <v>127</v>
      </c>
      <c r="K27" s="38"/>
      <c r="L27" s="38"/>
      <c r="M27" s="38"/>
      <c r="N27" s="38"/>
      <c r="O27" s="38"/>
      <c r="P27" s="38"/>
      <c r="Q27" s="38"/>
      <c r="R27" s="38"/>
      <c r="S27" s="38"/>
      <c r="T27" s="38" t="s">
        <v>128</v>
      </c>
      <c r="U27" s="38" t="s">
        <v>128</v>
      </c>
      <c r="V27" s="46" t="s">
        <v>80</v>
      </c>
      <c r="W27" s="38"/>
      <c r="X27" s="47" t="s">
        <v>81</v>
      </c>
      <c r="Y27" s="47" t="s">
        <v>82</v>
      </c>
      <c r="Z27" s="47" t="s">
        <v>83</v>
      </c>
      <c r="AA27" s="47" t="s">
        <v>84</v>
      </c>
      <c r="AB27" s="47" t="s">
        <v>82</v>
      </c>
      <c r="AC27" s="47" t="s">
        <v>83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9"/>
      <c r="AW27" s="39"/>
      <c r="AX27" s="39"/>
      <c r="AY27" s="39"/>
    </row>
    <row r="28" ht="15.75" hidden="1" customHeight="1">
      <c r="A28" s="41"/>
      <c r="B28" s="42" t="s">
        <v>125</v>
      </c>
      <c r="C28" s="42" t="s">
        <v>125</v>
      </c>
      <c r="D28" s="42" t="s">
        <v>129</v>
      </c>
      <c r="E28" s="41"/>
      <c r="F28" s="40" t="s">
        <v>130</v>
      </c>
      <c r="G28" s="43" t="s">
        <v>131</v>
      </c>
      <c r="H28" s="43"/>
      <c r="I28" s="41" t="s">
        <v>132</v>
      </c>
      <c r="J28" s="40" t="s">
        <v>133</v>
      </c>
      <c r="K28" s="38"/>
      <c r="L28" s="38"/>
      <c r="M28" s="38"/>
      <c r="N28" s="38"/>
      <c r="O28" s="38"/>
      <c r="P28" s="38"/>
      <c r="Q28" s="38"/>
      <c r="R28" s="38"/>
      <c r="S28" s="38"/>
      <c r="T28" s="38" t="s">
        <v>134</v>
      </c>
      <c r="U28" s="38" t="s">
        <v>134</v>
      </c>
      <c r="V28" s="46" t="s">
        <v>80</v>
      </c>
      <c r="W28" s="38"/>
      <c r="X28" s="47" t="s">
        <v>81</v>
      </c>
      <c r="Y28" s="47" t="s">
        <v>82</v>
      </c>
      <c r="Z28" s="47" t="s">
        <v>83</v>
      </c>
      <c r="AA28" s="47" t="s">
        <v>84</v>
      </c>
      <c r="AB28" s="47" t="s">
        <v>82</v>
      </c>
      <c r="AC28" s="47" t="s">
        <v>83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9"/>
      <c r="AW28" s="39"/>
      <c r="AX28" s="39"/>
      <c r="AY28" s="39"/>
    </row>
    <row r="29" ht="15.75" hidden="1" customHeight="1">
      <c r="A29" s="41"/>
      <c r="B29" s="42" t="s">
        <v>131</v>
      </c>
      <c r="C29" s="42" t="s">
        <v>131</v>
      </c>
      <c r="D29" s="42" t="s">
        <v>135</v>
      </c>
      <c r="E29" s="41"/>
      <c r="F29" s="40" t="s">
        <v>136</v>
      </c>
      <c r="G29" s="43" t="s">
        <v>137</v>
      </c>
      <c r="H29" s="43"/>
      <c r="I29" s="41" t="s">
        <v>138</v>
      </c>
      <c r="J29" s="40" t="s">
        <v>139</v>
      </c>
      <c r="K29" s="38"/>
      <c r="L29" s="38"/>
      <c r="M29" s="38"/>
      <c r="N29" s="38"/>
      <c r="O29" s="38"/>
      <c r="P29" s="38"/>
      <c r="Q29" s="38"/>
      <c r="R29" s="38"/>
      <c r="S29" s="38"/>
      <c r="T29" s="38" t="s">
        <v>140</v>
      </c>
      <c r="U29" s="38" t="s">
        <v>140</v>
      </c>
      <c r="V29" s="46" t="s">
        <v>80</v>
      </c>
      <c r="W29" s="38"/>
      <c r="X29" s="47" t="s">
        <v>81</v>
      </c>
      <c r="Y29" s="47" t="s">
        <v>82</v>
      </c>
      <c r="Z29" s="47" t="s">
        <v>83</v>
      </c>
      <c r="AA29" s="47" t="s">
        <v>84</v>
      </c>
      <c r="AB29" s="47" t="s">
        <v>82</v>
      </c>
      <c r="AC29" s="47" t="s">
        <v>83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9"/>
      <c r="AW29" s="39"/>
      <c r="AX29" s="39"/>
      <c r="AY29" s="39"/>
    </row>
    <row r="30" ht="15.75" hidden="1" customHeight="1">
      <c r="A30" s="41"/>
      <c r="B30" s="42" t="s">
        <v>137</v>
      </c>
      <c r="C30" s="42" t="s">
        <v>137</v>
      </c>
      <c r="D30" s="42" t="s">
        <v>141</v>
      </c>
      <c r="E30" s="41"/>
      <c r="F30" s="40" t="s">
        <v>142</v>
      </c>
      <c r="G30" s="43">
        <v>10.0</v>
      </c>
      <c r="H30" s="43"/>
      <c r="I30" s="41" t="s">
        <v>143</v>
      </c>
      <c r="J30" s="40" t="s">
        <v>144</v>
      </c>
      <c r="K30" s="38"/>
      <c r="L30" s="38"/>
      <c r="M30" s="38"/>
      <c r="N30" s="38"/>
      <c r="O30" s="38"/>
      <c r="P30" s="38"/>
      <c r="Q30" s="38"/>
      <c r="R30" s="38"/>
      <c r="S30" s="38"/>
      <c r="T30" s="38" t="s">
        <v>145</v>
      </c>
      <c r="U30" s="38" t="s">
        <v>145</v>
      </c>
      <c r="V30" s="46" t="s">
        <v>80</v>
      </c>
      <c r="W30" s="38"/>
      <c r="X30" s="47" t="s">
        <v>81</v>
      </c>
      <c r="Y30" s="47" t="s">
        <v>82</v>
      </c>
      <c r="Z30" s="47" t="s">
        <v>83</v>
      </c>
      <c r="AA30" s="47" t="s">
        <v>84</v>
      </c>
      <c r="AB30" s="47" t="s">
        <v>82</v>
      </c>
      <c r="AC30" s="47" t="s">
        <v>83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9"/>
      <c r="AW30" s="39"/>
      <c r="AX30" s="39"/>
      <c r="AY30" s="39"/>
    </row>
    <row r="31" ht="15.75" hidden="1" customHeight="1">
      <c r="A31" s="41"/>
      <c r="B31" s="42">
        <v>10.0</v>
      </c>
      <c r="C31" s="42">
        <v>10.0</v>
      </c>
      <c r="D31" s="42" t="s">
        <v>146</v>
      </c>
      <c r="E31" s="41"/>
      <c r="F31" s="40" t="s">
        <v>147</v>
      </c>
      <c r="G31" s="43">
        <v>11.0</v>
      </c>
      <c r="H31" s="43"/>
      <c r="I31" s="41" t="s">
        <v>148</v>
      </c>
      <c r="J31" s="40" t="s">
        <v>149</v>
      </c>
      <c r="K31" s="38"/>
      <c r="L31" s="38"/>
      <c r="M31" s="38"/>
      <c r="N31" s="38"/>
      <c r="O31" s="38"/>
      <c r="P31" s="38"/>
      <c r="Q31" s="38"/>
      <c r="R31" s="38"/>
      <c r="S31" s="38"/>
      <c r="T31" s="38" t="s">
        <v>150</v>
      </c>
      <c r="U31" s="38" t="s">
        <v>150</v>
      </c>
      <c r="V31" s="46" t="s">
        <v>80</v>
      </c>
      <c r="W31" s="38"/>
      <c r="X31" s="47" t="s">
        <v>81</v>
      </c>
      <c r="Y31" s="47" t="s">
        <v>82</v>
      </c>
      <c r="Z31" s="47" t="s">
        <v>83</v>
      </c>
      <c r="AA31" s="47" t="s">
        <v>84</v>
      </c>
      <c r="AB31" s="47" t="s">
        <v>82</v>
      </c>
      <c r="AC31" s="47" t="s">
        <v>83</v>
      </c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9"/>
      <c r="AW31" s="39"/>
      <c r="AX31" s="39"/>
      <c r="AY31" s="39"/>
    </row>
    <row r="32" ht="15.75" hidden="1" customHeight="1">
      <c r="A32" s="41"/>
      <c r="B32" s="42">
        <v>11.0</v>
      </c>
      <c r="C32" s="42">
        <v>11.0</v>
      </c>
      <c r="D32" s="42" t="s">
        <v>151</v>
      </c>
      <c r="E32" s="41"/>
      <c r="F32" s="40" t="s">
        <v>152</v>
      </c>
      <c r="G32" s="43">
        <v>12.0</v>
      </c>
      <c r="H32" s="43"/>
      <c r="I32" s="41" t="s">
        <v>153</v>
      </c>
      <c r="J32" s="40" t="s">
        <v>154</v>
      </c>
      <c r="K32" s="38"/>
      <c r="L32" s="38"/>
      <c r="M32" s="38"/>
      <c r="N32" s="38"/>
      <c r="O32" s="38"/>
      <c r="P32" s="38"/>
      <c r="Q32" s="38"/>
      <c r="R32" s="38"/>
      <c r="S32" s="38"/>
      <c r="T32" s="38" t="s">
        <v>155</v>
      </c>
      <c r="U32" s="38" t="s">
        <v>150</v>
      </c>
      <c r="V32" s="46" t="s">
        <v>80</v>
      </c>
      <c r="W32" s="38"/>
      <c r="X32" s="47" t="s">
        <v>81</v>
      </c>
      <c r="Y32" s="47" t="s">
        <v>82</v>
      </c>
      <c r="Z32" s="47" t="s">
        <v>83</v>
      </c>
      <c r="AA32" s="47" t="s">
        <v>84</v>
      </c>
      <c r="AB32" s="47" t="s">
        <v>82</v>
      </c>
      <c r="AC32" s="47" t="s">
        <v>83</v>
      </c>
      <c r="AD32" s="38" t="s">
        <v>156</v>
      </c>
      <c r="AE32" s="38" t="s">
        <v>117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9"/>
      <c r="AW32" s="39"/>
      <c r="AX32" s="39"/>
      <c r="AY32" s="39"/>
    </row>
    <row r="33" ht="15.75" hidden="1" customHeight="1">
      <c r="A33" s="41"/>
      <c r="B33" s="42">
        <v>12.0</v>
      </c>
      <c r="C33" s="42">
        <v>12.0</v>
      </c>
      <c r="D33" s="42" t="s">
        <v>157</v>
      </c>
      <c r="E33" s="41"/>
      <c r="F33" s="40" t="s">
        <v>158</v>
      </c>
      <c r="G33" s="43">
        <v>13.0</v>
      </c>
      <c r="H33" s="43"/>
      <c r="I33" s="41"/>
      <c r="J33" s="40" t="s">
        <v>159</v>
      </c>
      <c r="K33" s="38"/>
      <c r="L33" s="38"/>
      <c r="M33" s="38"/>
      <c r="N33" s="38"/>
      <c r="O33" s="38"/>
      <c r="P33" s="38"/>
      <c r="Q33" s="38"/>
      <c r="R33" s="38"/>
      <c r="S33" s="38"/>
      <c r="T33" s="38" t="s">
        <v>160</v>
      </c>
      <c r="U33" s="38" t="s">
        <v>160</v>
      </c>
      <c r="V33" s="46" t="s">
        <v>80</v>
      </c>
      <c r="W33" s="38"/>
      <c r="X33" s="47" t="s">
        <v>81</v>
      </c>
      <c r="Y33" s="47" t="s">
        <v>82</v>
      </c>
      <c r="Z33" s="47" t="s">
        <v>83</v>
      </c>
      <c r="AA33" s="47" t="s">
        <v>84</v>
      </c>
      <c r="AB33" s="47" t="s">
        <v>82</v>
      </c>
      <c r="AC33" s="47" t="s">
        <v>83</v>
      </c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9"/>
      <c r="AW33" s="39"/>
      <c r="AX33" s="39"/>
      <c r="AY33" s="39"/>
    </row>
    <row r="34" ht="15.75" hidden="1" customHeight="1">
      <c r="A34" s="41"/>
      <c r="B34" s="42">
        <v>13.0</v>
      </c>
      <c r="C34" s="41"/>
      <c r="D34" s="42" t="s">
        <v>161</v>
      </c>
      <c r="E34" s="41"/>
      <c r="F34" s="40" t="s">
        <v>162</v>
      </c>
      <c r="G34" s="43">
        <v>14.0</v>
      </c>
      <c r="H34" s="43"/>
      <c r="I34" s="41"/>
      <c r="J34" s="40" t="s">
        <v>163</v>
      </c>
      <c r="K34" s="38"/>
      <c r="L34" s="38"/>
      <c r="M34" s="38"/>
      <c r="N34" s="38"/>
      <c r="O34" s="38"/>
      <c r="P34" s="38"/>
      <c r="Q34" s="38"/>
      <c r="R34" s="38"/>
      <c r="S34" s="38"/>
      <c r="T34" s="38" t="s">
        <v>164</v>
      </c>
      <c r="U34" s="38" t="s">
        <v>164</v>
      </c>
      <c r="V34" s="46" t="s">
        <v>80</v>
      </c>
      <c r="W34" s="38"/>
      <c r="X34" s="47" t="s">
        <v>81</v>
      </c>
      <c r="Y34" s="47" t="s">
        <v>82</v>
      </c>
      <c r="Z34" s="47" t="s">
        <v>83</v>
      </c>
      <c r="AA34" s="47" t="s">
        <v>84</v>
      </c>
      <c r="AB34" s="47" t="s">
        <v>82</v>
      </c>
      <c r="AC34" s="47" t="s">
        <v>83</v>
      </c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9"/>
      <c r="AW34" s="39"/>
      <c r="AX34" s="39"/>
      <c r="AY34" s="39"/>
    </row>
    <row r="35" ht="15.75" hidden="1" customHeight="1">
      <c r="A35" s="41"/>
      <c r="B35" s="42">
        <v>14.0</v>
      </c>
      <c r="C35" s="41"/>
      <c r="D35" s="42" t="s">
        <v>165</v>
      </c>
      <c r="E35" s="41"/>
      <c r="F35" s="40" t="s">
        <v>166</v>
      </c>
      <c r="G35" s="43">
        <v>15.0</v>
      </c>
      <c r="H35" s="43"/>
      <c r="I35" s="41"/>
      <c r="J35" s="40" t="s">
        <v>167</v>
      </c>
      <c r="K35" s="38"/>
      <c r="L35" s="38"/>
      <c r="M35" s="38"/>
      <c r="N35" s="38"/>
      <c r="O35" s="38"/>
      <c r="P35" s="38"/>
      <c r="Q35" s="38"/>
      <c r="R35" s="38"/>
      <c r="S35" s="38"/>
      <c r="T35" s="38" t="s">
        <v>168</v>
      </c>
      <c r="U35" s="38" t="s">
        <v>168</v>
      </c>
      <c r="V35" s="46" t="s">
        <v>80</v>
      </c>
      <c r="W35" s="38"/>
      <c r="X35" s="47" t="s">
        <v>81</v>
      </c>
      <c r="Y35" s="47" t="s">
        <v>82</v>
      </c>
      <c r="Z35" s="47" t="s">
        <v>83</v>
      </c>
      <c r="AA35" s="47" t="s">
        <v>84</v>
      </c>
      <c r="AB35" s="47" t="s">
        <v>82</v>
      </c>
      <c r="AC35" s="47" t="s">
        <v>83</v>
      </c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9"/>
      <c r="AW35" s="39"/>
      <c r="AX35" s="39"/>
      <c r="AY35" s="39"/>
    </row>
    <row r="36" ht="15.75" hidden="1" customHeight="1">
      <c r="A36" s="41"/>
      <c r="B36" s="42">
        <v>15.0</v>
      </c>
      <c r="C36" s="41"/>
      <c r="D36" s="42" t="s">
        <v>169</v>
      </c>
      <c r="E36" s="41"/>
      <c r="F36" s="40" t="s">
        <v>170</v>
      </c>
      <c r="G36" s="43">
        <v>16.0</v>
      </c>
      <c r="H36" s="43"/>
      <c r="I36" s="41"/>
      <c r="J36" s="40" t="s">
        <v>171</v>
      </c>
      <c r="K36" s="38"/>
      <c r="L36" s="38"/>
      <c r="M36" s="38"/>
      <c r="N36" s="38"/>
      <c r="O36" s="38"/>
      <c r="P36" s="38"/>
      <c r="Q36" s="38"/>
      <c r="R36" s="38"/>
      <c r="S36" s="38"/>
      <c r="T36" s="38" t="s">
        <v>172</v>
      </c>
      <c r="U36" s="38" t="s">
        <v>172</v>
      </c>
      <c r="V36" s="46" t="s">
        <v>80</v>
      </c>
      <c r="W36" s="38"/>
      <c r="X36" s="47" t="s">
        <v>81</v>
      </c>
      <c r="Y36" s="47" t="s">
        <v>82</v>
      </c>
      <c r="Z36" s="47" t="s">
        <v>83</v>
      </c>
      <c r="AA36" s="47" t="s">
        <v>84</v>
      </c>
      <c r="AB36" s="47" t="s">
        <v>82</v>
      </c>
      <c r="AC36" s="47" t="s">
        <v>83</v>
      </c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9"/>
      <c r="AW36" s="39"/>
      <c r="AX36" s="39"/>
      <c r="AY36" s="39"/>
    </row>
    <row r="37" ht="15.75" hidden="1" customHeight="1">
      <c r="A37" s="41"/>
      <c r="B37" s="42">
        <v>16.0</v>
      </c>
      <c r="C37" s="41"/>
      <c r="D37" s="42" t="s">
        <v>173</v>
      </c>
      <c r="E37" s="41"/>
      <c r="F37" s="40" t="s">
        <v>174</v>
      </c>
      <c r="G37" s="43">
        <v>17.0</v>
      </c>
      <c r="H37" s="43"/>
      <c r="I37" s="41"/>
      <c r="J37" s="40" t="s">
        <v>175</v>
      </c>
      <c r="K37" s="38"/>
      <c r="L37" s="38"/>
      <c r="M37" s="38"/>
      <c r="N37" s="38"/>
      <c r="O37" s="38"/>
      <c r="P37" s="38"/>
      <c r="Q37" s="38"/>
      <c r="R37" s="38"/>
      <c r="S37" s="38"/>
      <c r="T37" s="38" t="s">
        <v>176</v>
      </c>
      <c r="U37" s="38" t="s">
        <v>176</v>
      </c>
      <c r="V37" s="46" t="s">
        <v>80</v>
      </c>
      <c r="W37" s="38"/>
      <c r="X37" s="47" t="s">
        <v>81</v>
      </c>
      <c r="Y37" s="47" t="s">
        <v>82</v>
      </c>
      <c r="Z37" s="47" t="s">
        <v>83</v>
      </c>
      <c r="AA37" s="47" t="s">
        <v>84</v>
      </c>
      <c r="AB37" s="47" t="s">
        <v>82</v>
      </c>
      <c r="AC37" s="47" t="s">
        <v>83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9"/>
      <c r="AW37" s="39"/>
      <c r="AX37" s="39"/>
      <c r="AY37" s="39"/>
    </row>
    <row r="38" ht="15.75" hidden="1" customHeight="1">
      <c r="A38" s="41"/>
      <c r="B38" s="42">
        <v>17.0</v>
      </c>
      <c r="C38" s="41"/>
      <c r="D38" s="42" t="s">
        <v>177</v>
      </c>
      <c r="E38" s="41"/>
      <c r="F38" s="40" t="s">
        <v>178</v>
      </c>
      <c r="G38" s="43">
        <v>18.0</v>
      </c>
      <c r="H38" s="43"/>
      <c r="I38" s="41"/>
      <c r="J38" s="40" t="s">
        <v>179</v>
      </c>
      <c r="K38" s="38"/>
      <c r="L38" s="38"/>
      <c r="M38" s="38"/>
      <c r="N38" s="38"/>
      <c r="O38" s="38"/>
      <c r="P38" s="38"/>
      <c r="Q38" s="38"/>
      <c r="R38" s="38"/>
      <c r="S38" s="38"/>
      <c r="T38" s="48" t="s">
        <v>180</v>
      </c>
      <c r="U38" s="48" t="s">
        <v>181</v>
      </c>
      <c r="V38" s="46" t="s">
        <v>80</v>
      </c>
      <c r="W38" s="38"/>
      <c r="X38" s="47" t="s">
        <v>81</v>
      </c>
      <c r="Y38" s="47" t="s">
        <v>82</v>
      </c>
      <c r="Z38" s="47" t="s">
        <v>83</v>
      </c>
      <c r="AA38" s="47" t="s">
        <v>84</v>
      </c>
      <c r="AB38" s="47" t="s">
        <v>82</v>
      </c>
      <c r="AC38" s="47" t="s">
        <v>83</v>
      </c>
      <c r="AD38" s="38"/>
      <c r="AE38" s="38"/>
      <c r="AF38" s="4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  <c r="AW38" s="39"/>
      <c r="AX38" s="39"/>
      <c r="AY38" s="39"/>
    </row>
    <row r="39" ht="15.75" hidden="1" customHeight="1">
      <c r="A39" s="41"/>
      <c r="B39" s="42">
        <v>18.0</v>
      </c>
      <c r="C39" s="41"/>
      <c r="D39" s="42" t="s">
        <v>182</v>
      </c>
      <c r="E39" s="41"/>
      <c r="F39" s="40" t="s">
        <v>183</v>
      </c>
      <c r="G39" s="43">
        <v>19.0</v>
      </c>
      <c r="H39" s="43"/>
      <c r="I39" s="41"/>
      <c r="J39" s="40" t="s">
        <v>184</v>
      </c>
      <c r="K39" s="38"/>
      <c r="L39" s="38"/>
      <c r="M39" s="38"/>
      <c r="N39" s="38"/>
      <c r="O39" s="38"/>
      <c r="P39" s="38"/>
      <c r="Q39" s="38"/>
      <c r="R39" s="38"/>
      <c r="S39" s="38"/>
      <c r="T39" s="48" t="s">
        <v>185</v>
      </c>
      <c r="U39" s="48" t="s">
        <v>181</v>
      </c>
      <c r="V39" s="46" t="s">
        <v>80</v>
      </c>
      <c r="W39" s="38"/>
      <c r="X39" s="47" t="s">
        <v>81</v>
      </c>
      <c r="Y39" s="47" t="s">
        <v>82</v>
      </c>
      <c r="Z39" s="47" t="s">
        <v>83</v>
      </c>
      <c r="AA39" s="47" t="s">
        <v>84</v>
      </c>
      <c r="AB39" s="47" t="s">
        <v>82</v>
      </c>
      <c r="AC39" s="47" t="s">
        <v>83</v>
      </c>
      <c r="AD39" s="38"/>
      <c r="AE39" s="38"/>
      <c r="AF39" s="4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39"/>
      <c r="AX39" s="39"/>
      <c r="AY39" s="39"/>
    </row>
    <row r="40" ht="15.75" hidden="1" customHeight="1">
      <c r="A40" s="41"/>
      <c r="B40" s="42">
        <v>19.0</v>
      </c>
      <c r="C40" s="41"/>
      <c r="D40" s="42" t="s">
        <v>186</v>
      </c>
      <c r="E40" s="41"/>
      <c r="F40" s="40" t="s">
        <v>187</v>
      </c>
      <c r="G40" s="43">
        <v>20.0</v>
      </c>
      <c r="H40" s="43"/>
      <c r="I40" s="41"/>
      <c r="J40" s="40" t="s">
        <v>188</v>
      </c>
      <c r="K40" s="38"/>
      <c r="L40" s="38"/>
      <c r="M40" s="38"/>
      <c r="N40" s="38"/>
      <c r="O40" s="38"/>
      <c r="P40" s="38"/>
      <c r="Q40" s="38"/>
      <c r="R40" s="38"/>
      <c r="S40" s="38"/>
      <c r="T40" s="48" t="s">
        <v>189</v>
      </c>
      <c r="U40" s="48" t="s">
        <v>181</v>
      </c>
      <c r="V40" s="46" t="s">
        <v>190</v>
      </c>
      <c r="W40" s="38"/>
      <c r="X40" s="47" t="s">
        <v>191</v>
      </c>
      <c r="Y40" s="47" t="s">
        <v>192</v>
      </c>
      <c r="Z40" s="47" t="s">
        <v>102</v>
      </c>
      <c r="AA40" s="47" t="s">
        <v>193</v>
      </c>
      <c r="AB40" s="47" t="s">
        <v>192</v>
      </c>
      <c r="AC40" s="47" t="s">
        <v>102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9"/>
      <c r="AW40" s="39"/>
      <c r="AX40" s="39"/>
      <c r="AY40" s="39"/>
    </row>
    <row r="41" ht="15.75" hidden="1" customHeight="1">
      <c r="A41" s="41" t="s">
        <v>40</v>
      </c>
      <c r="B41" s="42">
        <v>20.0</v>
      </c>
      <c r="C41" s="41"/>
      <c r="D41" s="42" t="s">
        <v>194</v>
      </c>
      <c r="E41" s="41"/>
      <c r="F41" s="40" t="s">
        <v>195</v>
      </c>
      <c r="G41" s="43">
        <v>21.0</v>
      </c>
      <c r="H41" s="43"/>
      <c r="I41" s="41"/>
      <c r="J41" s="40" t="s">
        <v>196</v>
      </c>
      <c r="K41" s="38"/>
      <c r="L41" s="38"/>
      <c r="M41" s="38"/>
      <c r="N41" s="38"/>
      <c r="O41" s="38"/>
      <c r="P41" s="38"/>
      <c r="Q41" s="38"/>
      <c r="R41" s="38"/>
      <c r="S41" s="38"/>
      <c r="T41" s="38" t="s">
        <v>197</v>
      </c>
      <c r="U41" s="38" t="s">
        <v>197</v>
      </c>
      <c r="V41" s="46" t="s">
        <v>80</v>
      </c>
      <c r="W41" s="38"/>
      <c r="X41" s="47" t="s">
        <v>81</v>
      </c>
      <c r="Y41" s="47" t="s">
        <v>82</v>
      </c>
      <c r="Z41" s="47" t="s">
        <v>83</v>
      </c>
      <c r="AA41" s="47" t="s">
        <v>84</v>
      </c>
      <c r="AB41" s="47" t="s">
        <v>82</v>
      </c>
      <c r="AC41" s="47" t="s">
        <v>83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9"/>
      <c r="AW41" s="39"/>
      <c r="AX41" s="39"/>
      <c r="AY41" s="39"/>
    </row>
    <row r="42" ht="15.75" hidden="1" customHeight="1">
      <c r="A42" s="41"/>
      <c r="B42" s="42">
        <v>21.0</v>
      </c>
      <c r="C42" s="41"/>
      <c r="D42" s="42" t="s">
        <v>198</v>
      </c>
      <c r="E42" s="41"/>
      <c r="F42" s="40" t="s">
        <v>199</v>
      </c>
      <c r="G42" s="43">
        <v>22.0</v>
      </c>
      <c r="H42" s="43"/>
      <c r="I42" s="41"/>
      <c r="J42" s="40" t="s">
        <v>200</v>
      </c>
      <c r="K42" s="38"/>
      <c r="L42" s="38"/>
      <c r="M42" s="38"/>
      <c r="N42" s="38"/>
      <c r="O42" s="38"/>
      <c r="P42" s="38"/>
      <c r="Q42" s="38"/>
      <c r="R42" s="38"/>
      <c r="S42" s="38"/>
      <c r="T42" s="38" t="s">
        <v>201</v>
      </c>
      <c r="U42" s="38" t="s">
        <v>201</v>
      </c>
      <c r="V42" s="46" t="s">
        <v>80</v>
      </c>
      <c r="W42" s="38"/>
      <c r="X42" s="47" t="s">
        <v>81</v>
      </c>
      <c r="Y42" s="47" t="s">
        <v>82</v>
      </c>
      <c r="Z42" s="47" t="s">
        <v>83</v>
      </c>
      <c r="AA42" s="47" t="s">
        <v>84</v>
      </c>
      <c r="AB42" s="47" t="s">
        <v>82</v>
      </c>
      <c r="AC42" s="47" t="s">
        <v>83</v>
      </c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9"/>
      <c r="AW42" s="39"/>
      <c r="AX42" s="39"/>
      <c r="AY42" s="39"/>
    </row>
    <row r="43" ht="15.75" hidden="1" customHeight="1">
      <c r="A43" s="41"/>
      <c r="B43" s="42">
        <v>22.0</v>
      </c>
      <c r="C43" s="41"/>
      <c r="D43" s="42" t="s">
        <v>202</v>
      </c>
      <c r="E43" s="41"/>
      <c r="F43" s="40" t="s">
        <v>203</v>
      </c>
      <c r="G43" s="43">
        <v>23.0</v>
      </c>
      <c r="H43" s="43"/>
      <c r="I43" s="41"/>
      <c r="J43" s="40" t="s">
        <v>204</v>
      </c>
      <c r="K43" s="38"/>
      <c r="L43" s="38"/>
      <c r="M43" s="38"/>
      <c r="N43" s="38"/>
      <c r="O43" s="38"/>
      <c r="P43" s="38"/>
      <c r="Q43" s="38"/>
      <c r="R43" s="38"/>
      <c r="S43" s="38"/>
      <c r="T43" s="38" t="s">
        <v>205</v>
      </c>
      <c r="U43" s="38" t="s">
        <v>205</v>
      </c>
      <c r="V43" s="46" t="s">
        <v>80</v>
      </c>
      <c r="W43" s="38"/>
      <c r="X43" s="47" t="s">
        <v>81</v>
      </c>
      <c r="Y43" s="47" t="s">
        <v>82</v>
      </c>
      <c r="Z43" s="47" t="s">
        <v>83</v>
      </c>
      <c r="AA43" s="47" t="s">
        <v>84</v>
      </c>
      <c r="AB43" s="47" t="s">
        <v>82</v>
      </c>
      <c r="AC43" s="47" t="s">
        <v>83</v>
      </c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9"/>
      <c r="AW43" s="39"/>
      <c r="AX43" s="39"/>
      <c r="AY43" s="39"/>
    </row>
    <row r="44" ht="15.75" hidden="1" customHeight="1">
      <c r="A44" s="41"/>
      <c r="B44" s="42">
        <v>23.0</v>
      </c>
      <c r="C44" s="41"/>
      <c r="D44" s="42" t="s">
        <v>206</v>
      </c>
      <c r="E44" s="41"/>
      <c r="F44" s="40" t="s">
        <v>207</v>
      </c>
      <c r="G44" s="43">
        <v>24.0</v>
      </c>
      <c r="H44" s="43"/>
      <c r="I44" s="41"/>
      <c r="J44" s="40" t="s">
        <v>208</v>
      </c>
      <c r="K44" s="38"/>
      <c r="L44" s="38"/>
      <c r="M44" s="38"/>
      <c r="N44" s="38"/>
      <c r="O44" s="38"/>
      <c r="P44" s="38"/>
      <c r="Q44" s="38"/>
      <c r="R44" s="38"/>
      <c r="S44" s="38"/>
      <c r="T44" s="38" t="s">
        <v>209</v>
      </c>
      <c r="U44" s="38" t="s">
        <v>209</v>
      </c>
      <c r="V44" s="46" t="s">
        <v>80</v>
      </c>
      <c r="W44" s="38"/>
      <c r="X44" s="47" t="s">
        <v>81</v>
      </c>
      <c r="Y44" s="47" t="s">
        <v>82</v>
      </c>
      <c r="Z44" s="47" t="s">
        <v>83</v>
      </c>
      <c r="AA44" s="47" t="s">
        <v>84</v>
      </c>
      <c r="AB44" s="47" t="s">
        <v>82</v>
      </c>
      <c r="AC44" s="47" t="s">
        <v>83</v>
      </c>
      <c r="AD44" s="38"/>
      <c r="AE44" s="38"/>
      <c r="AF44" s="4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9"/>
      <c r="AW44" s="39"/>
      <c r="AX44" s="39"/>
      <c r="AY44" s="39"/>
    </row>
    <row r="45" ht="15.75" hidden="1" customHeight="1">
      <c r="A45" s="41"/>
      <c r="B45" s="42">
        <v>24.0</v>
      </c>
      <c r="C45" s="41"/>
      <c r="D45" s="42" t="s">
        <v>210</v>
      </c>
      <c r="E45" s="41"/>
      <c r="F45" s="40" t="s">
        <v>211</v>
      </c>
      <c r="G45" s="43">
        <v>25.0</v>
      </c>
      <c r="H45" s="43"/>
      <c r="I45" s="41"/>
      <c r="J45" s="40" t="s">
        <v>212</v>
      </c>
      <c r="K45" s="38"/>
      <c r="L45" s="38"/>
      <c r="M45" s="38"/>
      <c r="N45" s="38"/>
      <c r="O45" s="38"/>
      <c r="P45" s="38"/>
      <c r="Q45" s="38"/>
      <c r="R45" s="38"/>
      <c r="S45" s="38"/>
      <c r="T45" s="45" t="s">
        <v>213</v>
      </c>
      <c r="U45" s="49" t="s">
        <v>214</v>
      </c>
      <c r="V45" s="46" t="s">
        <v>80</v>
      </c>
      <c r="W45" s="38"/>
      <c r="X45" s="47" t="s">
        <v>81</v>
      </c>
      <c r="Y45" s="47" t="s">
        <v>82</v>
      </c>
      <c r="Z45" s="47" t="s">
        <v>83</v>
      </c>
      <c r="AA45" s="47" t="s">
        <v>84</v>
      </c>
      <c r="AB45" s="47" t="s">
        <v>82</v>
      </c>
      <c r="AC45" s="47" t="s">
        <v>83</v>
      </c>
      <c r="AD45" s="38"/>
      <c r="AE45" s="38"/>
      <c r="AF45" s="4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9"/>
      <c r="AW45" s="39"/>
      <c r="AX45" s="39"/>
      <c r="AY45" s="39"/>
    </row>
    <row r="46" ht="15.75" hidden="1" customHeight="1">
      <c r="A46" s="41"/>
      <c r="B46" s="42">
        <v>25.0</v>
      </c>
      <c r="C46" s="41"/>
      <c r="D46" s="42" t="s">
        <v>215</v>
      </c>
      <c r="E46" s="41"/>
      <c r="F46" s="40" t="s">
        <v>216</v>
      </c>
      <c r="G46" s="43">
        <v>26.0</v>
      </c>
      <c r="H46" s="43"/>
      <c r="I46" s="41"/>
      <c r="J46" s="40" t="s">
        <v>217</v>
      </c>
      <c r="K46" s="38"/>
      <c r="L46" s="38"/>
      <c r="M46" s="38"/>
      <c r="N46" s="38"/>
      <c r="O46" s="38"/>
      <c r="P46" s="38"/>
      <c r="Q46" s="38"/>
      <c r="R46" s="38"/>
      <c r="S46" s="38"/>
      <c r="T46" s="45" t="s">
        <v>218</v>
      </c>
      <c r="U46" s="49" t="s">
        <v>214</v>
      </c>
      <c r="V46" s="46" t="s">
        <v>80</v>
      </c>
      <c r="W46" s="38"/>
      <c r="X46" s="47" t="s">
        <v>81</v>
      </c>
      <c r="Y46" s="47" t="s">
        <v>82</v>
      </c>
      <c r="Z46" s="47" t="s">
        <v>83</v>
      </c>
      <c r="AA46" s="47" t="s">
        <v>84</v>
      </c>
      <c r="AB46" s="47" t="s">
        <v>82</v>
      </c>
      <c r="AC46" s="47" t="s">
        <v>83</v>
      </c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9"/>
      <c r="AW46" s="39"/>
      <c r="AX46" s="39"/>
      <c r="AY46" s="39"/>
    </row>
    <row r="47" ht="15.75" hidden="1" customHeight="1">
      <c r="A47" s="41"/>
      <c r="B47" s="42">
        <v>26.0</v>
      </c>
      <c r="C47" s="41"/>
      <c r="D47" s="42" t="s">
        <v>219</v>
      </c>
      <c r="E47" s="41"/>
      <c r="F47" s="40" t="s">
        <v>220</v>
      </c>
      <c r="G47" s="43">
        <v>27.0</v>
      </c>
      <c r="H47" s="43"/>
      <c r="I47" s="41"/>
      <c r="J47" s="40" t="s">
        <v>221</v>
      </c>
      <c r="K47" s="38"/>
      <c r="L47" s="38"/>
      <c r="M47" s="38"/>
      <c r="N47" s="38"/>
      <c r="O47" s="38"/>
      <c r="P47" s="38"/>
      <c r="Q47" s="38"/>
      <c r="R47" s="38"/>
      <c r="S47" s="38"/>
      <c r="T47" s="38" t="s">
        <v>222</v>
      </c>
      <c r="U47" s="38" t="s">
        <v>222</v>
      </c>
      <c r="V47" s="46" t="s">
        <v>80</v>
      </c>
      <c r="W47" s="38"/>
      <c r="X47" s="47" t="s">
        <v>81</v>
      </c>
      <c r="Y47" s="47" t="s">
        <v>82</v>
      </c>
      <c r="Z47" s="47" t="s">
        <v>83</v>
      </c>
      <c r="AA47" s="47" t="s">
        <v>84</v>
      </c>
      <c r="AB47" s="47" t="s">
        <v>82</v>
      </c>
      <c r="AC47" s="47" t="s">
        <v>83</v>
      </c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9"/>
      <c r="AW47" s="39"/>
      <c r="AX47" s="39"/>
      <c r="AY47" s="39"/>
    </row>
    <row r="48" ht="15.75" hidden="1" customHeight="1">
      <c r="A48" s="41"/>
      <c r="B48" s="42">
        <v>27.0</v>
      </c>
      <c r="C48" s="41"/>
      <c r="D48" s="42" t="s">
        <v>223</v>
      </c>
      <c r="E48" s="41"/>
      <c r="F48" s="40" t="s">
        <v>224</v>
      </c>
      <c r="G48" s="43">
        <v>28.0</v>
      </c>
      <c r="H48" s="43"/>
      <c r="I48" s="41"/>
      <c r="J48" s="40" t="s">
        <v>225</v>
      </c>
      <c r="K48" s="38"/>
      <c r="L48" s="38"/>
      <c r="M48" s="38"/>
      <c r="N48" s="38"/>
      <c r="O48" s="38"/>
      <c r="P48" s="38"/>
      <c r="Q48" s="38"/>
      <c r="R48" s="38"/>
      <c r="S48" s="38"/>
      <c r="T48" s="38" t="s">
        <v>226</v>
      </c>
      <c r="U48" s="38" t="s">
        <v>226</v>
      </c>
      <c r="V48" s="46" t="s">
        <v>80</v>
      </c>
      <c r="W48" s="38"/>
      <c r="X48" s="47" t="s">
        <v>81</v>
      </c>
      <c r="Y48" s="47" t="s">
        <v>82</v>
      </c>
      <c r="Z48" s="47" t="s">
        <v>83</v>
      </c>
      <c r="AA48" s="47" t="s">
        <v>84</v>
      </c>
      <c r="AB48" s="47" t="s">
        <v>82</v>
      </c>
      <c r="AC48" s="47" t="s">
        <v>83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9"/>
      <c r="AW48" s="39"/>
      <c r="AX48" s="39"/>
      <c r="AY48" s="39"/>
    </row>
    <row r="49" ht="15.75" hidden="1" customHeight="1">
      <c r="A49" s="41"/>
      <c r="B49" s="42">
        <v>28.0</v>
      </c>
      <c r="C49" s="41"/>
      <c r="D49" s="42" t="s">
        <v>227</v>
      </c>
      <c r="E49" s="41"/>
      <c r="F49" s="40" t="s">
        <v>228</v>
      </c>
      <c r="G49" s="43">
        <v>29.0</v>
      </c>
      <c r="H49" s="43"/>
      <c r="I49" s="41"/>
      <c r="J49" s="40" t="s">
        <v>229</v>
      </c>
      <c r="K49" s="38"/>
      <c r="L49" s="38"/>
      <c r="M49" s="38"/>
      <c r="N49" s="38"/>
      <c r="O49" s="38"/>
      <c r="P49" s="38"/>
      <c r="Q49" s="38"/>
      <c r="R49" s="38"/>
      <c r="S49" s="38"/>
      <c r="T49" s="38" t="s">
        <v>230</v>
      </c>
      <c r="U49" s="38" t="s">
        <v>230</v>
      </c>
      <c r="V49" s="46" t="s">
        <v>80</v>
      </c>
      <c r="W49" s="38"/>
      <c r="X49" s="47" t="s">
        <v>81</v>
      </c>
      <c r="Y49" s="47" t="s">
        <v>82</v>
      </c>
      <c r="Z49" s="47" t="s">
        <v>83</v>
      </c>
      <c r="AA49" s="47" t="s">
        <v>84</v>
      </c>
      <c r="AB49" s="47" t="s">
        <v>82</v>
      </c>
      <c r="AC49" s="47" t="s">
        <v>83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  <c r="AW49" s="39"/>
      <c r="AX49" s="39"/>
      <c r="AY49" s="39"/>
    </row>
    <row r="50" ht="15.75" hidden="1" customHeight="1">
      <c r="A50" s="41"/>
      <c r="B50" s="42">
        <v>29.0</v>
      </c>
      <c r="C50" s="41"/>
      <c r="D50" s="42" t="s">
        <v>231</v>
      </c>
      <c r="E50" s="41"/>
      <c r="F50" s="40" t="s">
        <v>232</v>
      </c>
      <c r="G50" s="43">
        <v>30.0</v>
      </c>
      <c r="H50" s="43"/>
      <c r="I50" s="41"/>
      <c r="J50" s="40" t="s">
        <v>233</v>
      </c>
      <c r="K50" s="38"/>
      <c r="L50" s="38"/>
      <c r="M50" s="38"/>
      <c r="N50" s="38"/>
      <c r="O50" s="38"/>
      <c r="P50" s="38"/>
      <c r="Q50" s="38"/>
      <c r="R50" s="38"/>
      <c r="S50" s="38"/>
      <c r="T50" s="38" t="s">
        <v>234</v>
      </c>
      <c r="U50" s="38" t="s">
        <v>234</v>
      </c>
      <c r="V50" s="46" t="s">
        <v>80</v>
      </c>
      <c r="W50" s="38"/>
      <c r="X50" s="47" t="s">
        <v>81</v>
      </c>
      <c r="Y50" s="47" t="s">
        <v>82</v>
      </c>
      <c r="Z50" s="47" t="s">
        <v>83</v>
      </c>
      <c r="AA50" s="47" t="s">
        <v>84</v>
      </c>
      <c r="AB50" s="47" t="s">
        <v>82</v>
      </c>
      <c r="AC50" s="47" t="s">
        <v>83</v>
      </c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9"/>
      <c r="AW50" s="39"/>
      <c r="AX50" s="39"/>
      <c r="AY50" s="39"/>
    </row>
    <row r="51" ht="15.75" hidden="1" customHeight="1">
      <c r="A51" s="41"/>
      <c r="B51" s="42">
        <v>30.0</v>
      </c>
      <c r="C51" s="41"/>
      <c r="D51" s="42" t="s">
        <v>235</v>
      </c>
      <c r="E51" s="41"/>
      <c r="F51" s="40" t="s">
        <v>236</v>
      </c>
      <c r="G51" s="43">
        <v>31.0</v>
      </c>
      <c r="H51" s="43"/>
      <c r="I51" s="41"/>
      <c r="J51" s="40" t="s">
        <v>237</v>
      </c>
      <c r="K51" s="38"/>
      <c r="L51" s="38"/>
      <c r="M51" s="38"/>
      <c r="N51" s="38"/>
      <c r="O51" s="38"/>
      <c r="P51" s="38"/>
      <c r="Q51" s="38"/>
      <c r="R51" s="38"/>
      <c r="S51" s="38"/>
      <c r="T51" s="45" t="s">
        <v>238</v>
      </c>
      <c r="U51" s="38" t="s">
        <v>239</v>
      </c>
      <c r="V51" s="46" t="s">
        <v>80</v>
      </c>
      <c r="W51" s="38"/>
      <c r="X51" s="47" t="s">
        <v>81</v>
      </c>
      <c r="Y51" s="47" t="s">
        <v>82</v>
      </c>
      <c r="Z51" s="47" t="s">
        <v>83</v>
      </c>
      <c r="AA51" s="47" t="s">
        <v>84</v>
      </c>
      <c r="AB51" s="47" t="s">
        <v>82</v>
      </c>
      <c r="AC51" s="47" t="s">
        <v>83</v>
      </c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9"/>
      <c r="AW51" s="39"/>
      <c r="AX51" s="39"/>
      <c r="AY51" s="39"/>
    </row>
    <row r="52" ht="15.75" hidden="1" customHeight="1">
      <c r="A52" s="41"/>
      <c r="B52" s="42">
        <v>31.0</v>
      </c>
      <c r="C52" s="41"/>
      <c r="D52" s="42" t="s">
        <v>240</v>
      </c>
      <c r="E52" s="41"/>
      <c r="F52" s="40" t="s">
        <v>241</v>
      </c>
      <c r="G52" s="41"/>
      <c r="H52" s="41"/>
      <c r="I52" s="41"/>
      <c r="J52" s="40" t="s">
        <v>242</v>
      </c>
      <c r="K52" s="38"/>
      <c r="L52" s="38"/>
      <c r="M52" s="38"/>
      <c r="N52" s="38"/>
      <c r="O52" s="38"/>
      <c r="P52" s="38"/>
      <c r="Q52" s="38"/>
      <c r="R52" s="38"/>
      <c r="S52" s="38"/>
      <c r="T52" s="45" t="s">
        <v>243</v>
      </c>
      <c r="U52" s="38" t="s">
        <v>239</v>
      </c>
      <c r="V52" s="46" t="s">
        <v>80</v>
      </c>
      <c r="W52" s="38"/>
      <c r="X52" s="47" t="s">
        <v>81</v>
      </c>
      <c r="Y52" s="47" t="s">
        <v>82</v>
      </c>
      <c r="Z52" s="47" t="s">
        <v>83</v>
      </c>
      <c r="AA52" s="47" t="s">
        <v>84</v>
      </c>
      <c r="AB52" s="47" t="s">
        <v>82</v>
      </c>
      <c r="AC52" s="47" t="s">
        <v>83</v>
      </c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/>
      <c r="AW52" s="39"/>
      <c r="AX52" s="39"/>
      <c r="AY52" s="39"/>
    </row>
    <row r="53" ht="15.75" hidden="1" customHeight="1">
      <c r="A53" s="41"/>
      <c r="B53" s="42"/>
      <c r="C53" s="41"/>
      <c r="D53" s="42" t="s">
        <v>244</v>
      </c>
      <c r="E53" s="41"/>
      <c r="F53" s="40" t="s">
        <v>245</v>
      </c>
      <c r="G53" s="41"/>
      <c r="H53" s="41"/>
      <c r="I53" s="41"/>
      <c r="J53" s="40" t="s">
        <v>246</v>
      </c>
      <c r="K53" s="38"/>
      <c r="L53" s="38"/>
      <c r="M53" s="38"/>
      <c r="N53" s="38"/>
      <c r="O53" s="38"/>
      <c r="P53" s="38"/>
      <c r="Q53" s="38"/>
      <c r="R53" s="38"/>
      <c r="S53" s="38"/>
      <c r="T53" s="38" t="s">
        <v>247</v>
      </c>
      <c r="U53" s="38" t="s">
        <v>247</v>
      </c>
      <c r="V53" s="46" t="s">
        <v>80</v>
      </c>
      <c r="W53" s="38"/>
      <c r="X53" s="47" t="s">
        <v>81</v>
      </c>
      <c r="Y53" s="47" t="s">
        <v>82</v>
      </c>
      <c r="Z53" s="47" t="s">
        <v>83</v>
      </c>
      <c r="AA53" s="47" t="s">
        <v>84</v>
      </c>
      <c r="AB53" s="47" t="s">
        <v>82</v>
      </c>
      <c r="AC53" s="47" t="s">
        <v>83</v>
      </c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9"/>
      <c r="AW53" s="39"/>
      <c r="AX53" s="39"/>
      <c r="AY53" s="39"/>
    </row>
    <row r="54" ht="15.75" hidden="1" customHeight="1">
      <c r="A54" s="41"/>
      <c r="B54" s="41"/>
      <c r="C54" s="41"/>
      <c r="D54" s="42" t="s">
        <v>248</v>
      </c>
      <c r="E54" s="41"/>
      <c r="F54" s="40" t="s">
        <v>249</v>
      </c>
      <c r="G54" s="41"/>
      <c r="H54" s="41"/>
      <c r="I54" s="41"/>
      <c r="J54" s="40" t="s">
        <v>250</v>
      </c>
      <c r="K54" s="38"/>
      <c r="L54" s="38"/>
      <c r="M54" s="38"/>
      <c r="N54" s="38"/>
      <c r="O54" s="38"/>
      <c r="P54" s="38"/>
      <c r="Q54" s="38"/>
      <c r="R54" s="38"/>
      <c r="S54" s="38"/>
      <c r="T54" s="38" t="s">
        <v>251</v>
      </c>
      <c r="U54" s="38" t="s">
        <v>251</v>
      </c>
      <c r="V54" s="38"/>
      <c r="W54" s="38"/>
      <c r="X54" s="50"/>
      <c r="Y54" s="50"/>
      <c r="Z54" s="50"/>
      <c r="AA54" s="50"/>
      <c r="AB54" s="50"/>
      <c r="AC54" s="50"/>
      <c r="AD54" s="38"/>
      <c r="AE54" s="38"/>
      <c r="AF54" s="4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9"/>
      <c r="AW54" s="39"/>
      <c r="AX54" s="39"/>
      <c r="AY54" s="39"/>
    </row>
    <row r="55" ht="15.75" hidden="1" customHeight="1">
      <c r="A55" s="41"/>
      <c r="B55" s="41"/>
      <c r="C55" s="41"/>
      <c r="D55" s="42" t="s">
        <v>252</v>
      </c>
      <c r="E55" s="41"/>
      <c r="F55" s="40" t="s">
        <v>253</v>
      </c>
      <c r="G55" s="41"/>
      <c r="H55" s="41"/>
      <c r="I55" s="41"/>
      <c r="J55" s="40" t="s">
        <v>254</v>
      </c>
      <c r="K55" s="38"/>
      <c r="L55" s="38"/>
      <c r="M55" s="38"/>
      <c r="N55" s="38"/>
      <c r="O55" s="38"/>
      <c r="P55" s="38"/>
      <c r="Q55" s="38"/>
      <c r="R55" s="38"/>
      <c r="S55" s="38"/>
      <c r="T55" s="48" t="s">
        <v>255</v>
      </c>
      <c r="U55" s="48" t="s">
        <v>256</v>
      </c>
      <c r="V55" s="46" t="s">
        <v>80</v>
      </c>
      <c r="W55" s="38"/>
      <c r="X55" s="47" t="s">
        <v>81</v>
      </c>
      <c r="Y55" s="47" t="s">
        <v>82</v>
      </c>
      <c r="Z55" s="47" t="s">
        <v>83</v>
      </c>
      <c r="AA55" s="47" t="s">
        <v>84</v>
      </c>
      <c r="AB55" s="47" t="s">
        <v>82</v>
      </c>
      <c r="AC55" s="47" t="s">
        <v>83</v>
      </c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9"/>
      <c r="AW55" s="39"/>
      <c r="AX55" s="39"/>
      <c r="AY55" s="39"/>
    </row>
    <row r="56" ht="15.75" hidden="1" customHeight="1">
      <c r="A56" s="41"/>
      <c r="B56" s="41"/>
      <c r="C56" s="41"/>
      <c r="D56" s="42" t="s">
        <v>257</v>
      </c>
      <c r="E56" s="41"/>
      <c r="F56" s="40" t="s">
        <v>258</v>
      </c>
      <c r="G56" s="41"/>
      <c r="H56" s="41"/>
      <c r="I56" s="41"/>
      <c r="J56" s="40" t="s">
        <v>259</v>
      </c>
      <c r="K56" s="38"/>
      <c r="L56" s="38"/>
      <c r="M56" s="38"/>
      <c r="N56" s="38"/>
      <c r="O56" s="38"/>
      <c r="P56" s="38"/>
      <c r="Q56" s="38"/>
      <c r="R56" s="38"/>
      <c r="S56" s="38"/>
      <c r="T56" s="48" t="s">
        <v>260</v>
      </c>
      <c r="U56" s="48" t="s">
        <v>256</v>
      </c>
      <c r="V56" s="46" t="s">
        <v>261</v>
      </c>
      <c r="W56" s="38"/>
      <c r="X56" s="47" t="s">
        <v>125</v>
      </c>
      <c r="Y56" s="47" t="s">
        <v>125</v>
      </c>
      <c r="Z56" s="47" t="s">
        <v>102</v>
      </c>
      <c r="AA56" s="47" t="s">
        <v>137</v>
      </c>
      <c r="AB56" s="47" t="s">
        <v>125</v>
      </c>
      <c r="AC56" s="47" t="s">
        <v>102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9"/>
      <c r="AW56" s="39"/>
      <c r="AX56" s="39"/>
      <c r="AY56" s="39"/>
    </row>
    <row r="57" ht="15.75" hidden="1" customHeight="1">
      <c r="A57" s="41"/>
      <c r="B57" s="41"/>
      <c r="C57" s="41"/>
      <c r="D57" s="42" t="s">
        <v>262</v>
      </c>
      <c r="E57" s="41"/>
      <c r="F57" s="40" t="s">
        <v>144</v>
      </c>
      <c r="G57" s="41"/>
      <c r="H57" s="41"/>
      <c r="I57" s="41"/>
      <c r="J57" s="40" t="s">
        <v>263</v>
      </c>
      <c r="K57" s="38"/>
      <c r="L57" s="38"/>
      <c r="M57" s="38"/>
      <c r="N57" s="38"/>
      <c r="O57" s="38"/>
      <c r="P57" s="38"/>
      <c r="Q57" s="38"/>
      <c r="R57" s="38"/>
      <c r="S57" s="38"/>
      <c r="T57" s="38" t="s">
        <v>264</v>
      </c>
      <c r="U57" s="38" t="s">
        <v>264</v>
      </c>
      <c r="V57" s="46" t="s">
        <v>80</v>
      </c>
      <c r="W57" s="38"/>
      <c r="X57" s="47" t="s">
        <v>81</v>
      </c>
      <c r="Y57" s="47" t="s">
        <v>82</v>
      </c>
      <c r="Z57" s="47" t="s">
        <v>83</v>
      </c>
      <c r="AA57" s="47" t="s">
        <v>84</v>
      </c>
      <c r="AB57" s="47" t="s">
        <v>82</v>
      </c>
      <c r="AC57" s="47" t="s">
        <v>83</v>
      </c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9"/>
      <c r="AW57" s="39"/>
      <c r="AX57" s="39"/>
      <c r="AY57" s="39"/>
    </row>
    <row r="58" ht="15.75" hidden="1" customHeight="1">
      <c r="A58" s="41"/>
      <c r="B58" s="41"/>
      <c r="C58" s="41"/>
      <c r="D58" s="42" t="s">
        <v>265</v>
      </c>
      <c r="E58" s="41"/>
      <c r="F58" s="40" t="s">
        <v>149</v>
      </c>
      <c r="G58" s="41"/>
      <c r="H58" s="41"/>
      <c r="I58" s="41"/>
      <c r="J58" s="40" t="s">
        <v>266</v>
      </c>
      <c r="K58" s="38"/>
      <c r="L58" s="38"/>
      <c r="M58" s="38"/>
      <c r="N58" s="38"/>
      <c r="O58" s="38"/>
      <c r="P58" s="38"/>
      <c r="Q58" s="38"/>
      <c r="R58" s="38"/>
      <c r="S58" s="38"/>
      <c r="T58" s="38" t="s">
        <v>267</v>
      </c>
      <c r="U58" s="38" t="s">
        <v>267</v>
      </c>
      <c r="V58" s="46" t="s">
        <v>80</v>
      </c>
      <c r="W58" s="38"/>
      <c r="X58" s="47" t="s">
        <v>81</v>
      </c>
      <c r="Y58" s="47" t="s">
        <v>82</v>
      </c>
      <c r="Z58" s="47" t="s">
        <v>83</v>
      </c>
      <c r="AA58" s="47" t="s">
        <v>84</v>
      </c>
      <c r="AB58" s="47" t="s">
        <v>82</v>
      </c>
      <c r="AC58" s="47" t="s">
        <v>83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9"/>
      <c r="AW58" s="39"/>
      <c r="AX58" s="39"/>
      <c r="AY58" s="39"/>
    </row>
    <row r="59" ht="15.75" hidden="1" customHeight="1">
      <c r="A59" s="41"/>
      <c r="B59" s="41"/>
      <c r="C59" s="41"/>
      <c r="D59" s="42" t="s">
        <v>268</v>
      </c>
      <c r="E59" s="41"/>
      <c r="F59" s="40" t="s">
        <v>269</v>
      </c>
      <c r="G59" s="41"/>
      <c r="H59" s="41"/>
      <c r="I59" s="41"/>
      <c r="J59" s="40" t="s">
        <v>270</v>
      </c>
      <c r="K59" s="38"/>
      <c r="L59" s="38"/>
      <c r="M59" s="38"/>
      <c r="N59" s="38"/>
      <c r="O59" s="38"/>
      <c r="P59" s="38"/>
      <c r="Q59" s="38"/>
      <c r="R59" s="38"/>
      <c r="S59" s="38"/>
      <c r="T59" s="38" t="s">
        <v>271</v>
      </c>
      <c r="U59" s="38" t="s">
        <v>271</v>
      </c>
      <c r="V59" s="46" t="s">
        <v>80</v>
      </c>
      <c r="W59" s="38"/>
      <c r="X59" s="47" t="s">
        <v>81</v>
      </c>
      <c r="Y59" s="47" t="s">
        <v>82</v>
      </c>
      <c r="Z59" s="47" t="s">
        <v>83</v>
      </c>
      <c r="AA59" s="47" t="s">
        <v>84</v>
      </c>
      <c r="AB59" s="47" t="s">
        <v>82</v>
      </c>
      <c r="AC59" s="47" t="s">
        <v>83</v>
      </c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9"/>
      <c r="AW59" s="39"/>
      <c r="AX59" s="39"/>
      <c r="AY59" s="39"/>
    </row>
    <row r="60" ht="15.75" hidden="1" customHeight="1">
      <c r="A60" s="41"/>
      <c r="B60" s="41"/>
      <c r="C60" s="41"/>
      <c r="D60" s="42" t="s">
        <v>272</v>
      </c>
      <c r="E60" s="41"/>
      <c r="F60" s="40" t="s">
        <v>273</v>
      </c>
      <c r="G60" s="41"/>
      <c r="H60" s="41"/>
      <c r="I60" s="41"/>
      <c r="J60" s="40" t="s">
        <v>274</v>
      </c>
      <c r="K60" s="38"/>
      <c r="L60" s="38"/>
      <c r="M60" s="38"/>
      <c r="N60" s="38"/>
      <c r="O60" s="38"/>
      <c r="P60" s="38"/>
      <c r="Q60" s="38"/>
      <c r="R60" s="38"/>
      <c r="S60" s="38"/>
      <c r="T60" s="38" t="s">
        <v>275</v>
      </c>
      <c r="U60" s="38" t="s">
        <v>275</v>
      </c>
      <c r="V60" s="46" t="s">
        <v>80</v>
      </c>
      <c r="W60" s="38"/>
      <c r="X60" s="47" t="s">
        <v>81</v>
      </c>
      <c r="Y60" s="47" t="s">
        <v>82</v>
      </c>
      <c r="Z60" s="47" t="s">
        <v>83</v>
      </c>
      <c r="AA60" s="47" t="s">
        <v>84</v>
      </c>
      <c r="AB60" s="47" t="s">
        <v>82</v>
      </c>
      <c r="AC60" s="47" t="s">
        <v>83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9"/>
      <c r="AW60" s="39"/>
      <c r="AX60" s="39"/>
      <c r="AY60" s="39"/>
    </row>
    <row r="61" ht="15.75" hidden="1" customHeight="1">
      <c r="A61" s="41"/>
      <c r="B61" s="41"/>
      <c r="C61" s="41"/>
      <c r="D61" s="42" t="s">
        <v>276</v>
      </c>
      <c r="E61" s="41"/>
      <c r="F61" s="40" t="s">
        <v>277</v>
      </c>
      <c r="G61" s="41"/>
      <c r="H61" s="41"/>
      <c r="I61" s="41"/>
      <c r="J61" s="40" t="s">
        <v>278</v>
      </c>
      <c r="K61" s="38"/>
      <c r="L61" s="38"/>
      <c r="M61" s="38"/>
      <c r="N61" s="38"/>
      <c r="O61" s="38"/>
      <c r="P61" s="38"/>
      <c r="Q61" s="38"/>
      <c r="R61" s="38"/>
      <c r="S61" s="38"/>
      <c r="T61" s="38" t="s">
        <v>279</v>
      </c>
      <c r="U61" s="38" t="s">
        <v>280</v>
      </c>
      <c r="V61" s="46" t="s">
        <v>281</v>
      </c>
      <c r="W61" s="38"/>
      <c r="X61" s="47" t="s">
        <v>282</v>
      </c>
      <c r="Y61" s="47" t="s">
        <v>112</v>
      </c>
      <c r="Z61" s="47" t="s">
        <v>102</v>
      </c>
      <c r="AA61" s="47" t="s">
        <v>283</v>
      </c>
      <c r="AB61" s="47" t="s">
        <v>112</v>
      </c>
      <c r="AC61" s="47" t="s">
        <v>102</v>
      </c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9"/>
      <c r="AW61" s="39"/>
      <c r="AX61" s="39"/>
      <c r="AY61" s="39"/>
    </row>
    <row r="62" ht="15.75" hidden="1" customHeight="1">
      <c r="A62" s="41"/>
      <c r="B62" s="41"/>
      <c r="C62" s="41"/>
      <c r="D62" s="42" t="s">
        <v>284</v>
      </c>
      <c r="E62" s="41"/>
      <c r="F62" s="40" t="s">
        <v>285</v>
      </c>
      <c r="G62" s="41"/>
      <c r="H62" s="41"/>
      <c r="I62" s="41"/>
      <c r="J62" s="40" t="s">
        <v>286</v>
      </c>
      <c r="K62" s="38"/>
      <c r="L62" s="38"/>
      <c r="M62" s="38"/>
      <c r="N62" s="38"/>
      <c r="O62" s="38"/>
      <c r="P62" s="38"/>
      <c r="Q62" s="38"/>
      <c r="R62" s="38"/>
      <c r="S62" s="38"/>
      <c r="T62" s="38" t="s">
        <v>287</v>
      </c>
      <c r="U62" s="38" t="s">
        <v>287</v>
      </c>
      <c r="V62" s="46" t="s">
        <v>80</v>
      </c>
      <c r="W62" s="38"/>
      <c r="X62" s="47" t="s">
        <v>81</v>
      </c>
      <c r="Y62" s="47" t="s">
        <v>82</v>
      </c>
      <c r="Z62" s="47" t="s">
        <v>83</v>
      </c>
      <c r="AA62" s="47" t="s">
        <v>84</v>
      </c>
      <c r="AB62" s="47" t="s">
        <v>82</v>
      </c>
      <c r="AC62" s="47" t="s">
        <v>83</v>
      </c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9"/>
      <c r="AW62" s="39"/>
      <c r="AX62" s="39"/>
      <c r="AY62" s="39"/>
    </row>
    <row r="63" ht="15.75" hidden="1" customHeight="1">
      <c r="A63" s="41"/>
      <c r="B63" s="41"/>
      <c r="C63" s="41"/>
      <c r="D63" s="42" t="s">
        <v>288</v>
      </c>
      <c r="E63" s="41"/>
      <c r="F63" s="40" t="s">
        <v>289</v>
      </c>
      <c r="G63" s="41"/>
      <c r="H63" s="41"/>
      <c r="I63" s="41"/>
      <c r="J63" s="40" t="s">
        <v>290</v>
      </c>
      <c r="K63" s="38"/>
      <c r="L63" s="38"/>
      <c r="M63" s="38"/>
      <c r="N63" s="38"/>
      <c r="O63" s="38"/>
      <c r="P63" s="38"/>
      <c r="Q63" s="38"/>
      <c r="R63" s="38"/>
      <c r="S63" s="38"/>
      <c r="T63" s="38" t="s">
        <v>291</v>
      </c>
      <c r="U63" s="38" t="s">
        <v>291</v>
      </c>
      <c r="V63" s="46" t="s">
        <v>80</v>
      </c>
      <c r="W63" s="38"/>
      <c r="X63" s="47" t="s">
        <v>81</v>
      </c>
      <c r="Y63" s="47" t="s">
        <v>82</v>
      </c>
      <c r="Z63" s="47" t="s">
        <v>83</v>
      </c>
      <c r="AA63" s="47" t="s">
        <v>84</v>
      </c>
      <c r="AB63" s="47" t="s">
        <v>82</v>
      </c>
      <c r="AC63" s="47" t="s">
        <v>83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9"/>
      <c r="AW63" s="39"/>
      <c r="AX63" s="39"/>
      <c r="AY63" s="39"/>
    </row>
    <row r="64" ht="15.75" hidden="1" customHeight="1">
      <c r="A64" s="41"/>
      <c r="B64" s="41"/>
      <c r="C64" s="41"/>
      <c r="D64" s="42" t="s">
        <v>292</v>
      </c>
      <c r="E64" s="41"/>
      <c r="F64" s="40" t="s">
        <v>293</v>
      </c>
      <c r="G64" s="41"/>
      <c r="H64" s="41"/>
      <c r="I64" s="41"/>
      <c r="J64" s="40" t="s">
        <v>294</v>
      </c>
      <c r="K64" s="38"/>
      <c r="L64" s="38"/>
      <c r="M64" s="38"/>
      <c r="N64" s="38"/>
      <c r="O64" s="38"/>
      <c r="P64" s="38"/>
      <c r="Q64" s="38"/>
      <c r="R64" s="38"/>
      <c r="S64" s="38"/>
      <c r="T64" s="38" t="s">
        <v>295</v>
      </c>
      <c r="U64" s="38" t="s">
        <v>295</v>
      </c>
      <c r="V64" s="46" t="s">
        <v>80</v>
      </c>
      <c r="W64" s="38"/>
      <c r="X64" s="47" t="s">
        <v>81</v>
      </c>
      <c r="Y64" s="47" t="s">
        <v>82</v>
      </c>
      <c r="Z64" s="47" t="s">
        <v>83</v>
      </c>
      <c r="AA64" s="47" t="s">
        <v>84</v>
      </c>
      <c r="AB64" s="47" t="s">
        <v>82</v>
      </c>
      <c r="AC64" s="47" t="s">
        <v>83</v>
      </c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9"/>
      <c r="AW64" s="39"/>
      <c r="AX64" s="39"/>
      <c r="AY64" s="39"/>
    </row>
    <row r="65" ht="15.75" hidden="1" customHeight="1">
      <c r="A65" s="41"/>
      <c r="B65" s="41"/>
      <c r="C65" s="41"/>
      <c r="D65" s="42" t="s">
        <v>296</v>
      </c>
      <c r="E65" s="41"/>
      <c r="F65" s="40" t="s">
        <v>297</v>
      </c>
      <c r="G65" s="41"/>
      <c r="H65" s="41"/>
      <c r="I65" s="41"/>
      <c r="J65" s="40" t="s">
        <v>298</v>
      </c>
      <c r="K65" s="38"/>
      <c r="L65" s="38"/>
      <c r="M65" s="38"/>
      <c r="N65" s="38"/>
      <c r="O65" s="38"/>
      <c r="P65" s="38"/>
      <c r="Q65" s="38"/>
      <c r="R65" s="38"/>
      <c r="S65" s="38"/>
      <c r="T65" s="45" t="s">
        <v>299</v>
      </c>
      <c r="U65" s="38" t="s">
        <v>300</v>
      </c>
      <c r="V65" s="46" t="s">
        <v>80</v>
      </c>
      <c r="W65" s="38"/>
      <c r="X65" s="47" t="s">
        <v>81</v>
      </c>
      <c r="Y65" s="47" t="s">
        <v>82</v>
      </c>
      <c r="Z65" s="47" t="s">
        <v>83</v>
      </c>
      <c r="AA65" s="47" t="s">
        <v>84</v>
      </c>
      <c r="AB65" s="47" t="s">
        <v>82</v>
      </c>
      <c r="AC65" s="47" t="s">
        <v>83</v>
      </c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9"/>
      <c r="AW65" s="39"/>
      <c r="AX65" s="39"/>
      <c r="AY65" s="39"/>
    </row>
    <row r="66" ht="15.75" hidden="1" customHeight="1">
      <c r="A66" s="41"/>
      <c r="B66" s="41"/>
      <c r="C66" s="41"/>
      <c r="D66" s="42" t="s">
        <v>301</v>
      </c>
      <c r="E66" s="41"/>
      <c r="F66" s="40" t="s">
        <v>302</v>
      </c>
      <c r="G66" s="41"/>
      <c r="H66" s="41"/>
      <c r="I66" s="41"/>
      <c r="J66" s="40" t="s">
        <v>303</v>
      </c>
      <c r="K66" s="38"/>
      <c r="L66" s="38"/>
      <c r="M66" s="38"/>
      <c r="N66" s="38"/>
      <c r="O66" s="38"/>
      <c r="P66" s="38"/>
      <c r="Q66" s="38"/>
      <c r="R66" s="38"/>
      <c r="S66" s="38"/>
      <c r="T66" s="45" t="s">
        <v>304</v>
      </c>
      <c r="U66" s="38" t="s">
        <v>300</v>
      </c>
      <c r="V66" s="46" t="s">
        <v>80</v>
      </c>
      <c r="W66" s="38"/>
      <c r="X66" s="47" t="s">
        <v>81</v>
      </c>
      <c r="Y66" s="47" t="s">
        <v>82</v>
      </c>
      <c r="Z66" s="47" t="s">
        <v>83</v>
      </c>
      <c r="AA66" s="47" t="s">
        <v>84</v>
      </c>
      <c r="AB66" s="47" t="s">
        <v>82</v>
      </c>
      <c r="AC66" s="47" t="s">
        <v>83</v>
      </c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9"/>
      <c r="AW66" s="39"/>
      <c r="AX66" s="39"/>
      <c r="AY66" s="39"/>
    </row>
    <row r="67" ht="15.75" hidden="1" customHeight="1">
      <c r="A67" s="41"/>
      <c r="B67" s="41"/>
      <c r="C67" s="41"/>
      <c r="D67" s="42" t="s">
        <v>305</v>
      </c>
      <c r="E67" s="41"/>
      <c r="F67" s="40" t="s">
        <v>306</v>
      </c>
      <c r="G67" s="41"/>
      <c r="H67" s="41"/>
      <c r="I67" s="41"/>
      <c r="J67" s="40" t="s">
        <v>307</v>
      </c>
      <c r="K67" s="38"/>
      <c r="L67" s="38"/>
      <c r="M67" s="38"/>
      <c r="N67" s="38"/>
      <c r="O67" s="38"/>
      <c r="P67" s="38"/>
      <c r="Q67" s="38"/>
      <c r="R67" s="38"/>
      <c r="S67" s="38"/>
      <c r="T67" s="45" t="s">
        <v>308</v>
      </c>
      <c r="U67" s="38" t="s">
        <v>300</v>
      </c>
      <c r="V67" s="46" t="s">
        <v>80</v>
      </c>
      <c r="W67" s="38"/>
      <c r="X67" s="47" t="s">
        <v>81</v>
      </c>
      <c r="Y67" s="47" t="s">
        <v>82</v>
      </c>
      <c r="Z67" s="47" t="s">
        <v>83</v>
      </c>
      <c r="AA67" s="47" t="s">
        <v>84</v>
      </c>
      <c r="AB67" s="47" t="s">
        <v>82</v>
      </c>
      <c r="AC67" s="47" t="s">
        <v>83</v>
      </c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9"/>
      <c r="AW67" s="39"/>
      <c r="AX67" s="39"/>
      <c r="AY67" s="39"/>
    </row>
    <row r="68" ht="15.75" hidden="1" customHeight="1">
      <c r="A68" s="41"/>
      <c r="B68" s="41"/>
      <c r="C68" s="41"/>
      <c r="D68" s="42" t="s">
        <v>309</v>
      </c>
      <c r="E68" s="41"/>
      <c r="F68" s="40" t="s">
        <v>310</v>
      </c>
      <c r="G68" s="41"/>
      <c r="H68" s="41"/>
      <c r="I68" s="41"/>
      <c r="J68" s="40" t="s">
        <v>311</v>
      </c>
      <c r="K68" s="38"/>
      <c r="L68" s="38"/>
      <c r="M68" s="38"/>
      <c r="N68" s="38"/>
      <c r="O68" s="38"/>
      <c r="P68" s="38"/>
      <c r="Q68" s="38"/>
      <c r="R68" s="38"/>
      <c r="S68" s="38"/>
      <c r="T68" s="38" t="s">
        <v>312</v>
      </c>
      <c r="U68" s="38" t="s">
        <v>312</v>
      </c>
      <c r="V68" s="46" t="s">
        <v>80</v>
      </c>
      <c r="W68" s="38"/>
      <c r="X68" s="47" t="s">
        <v>81</v>
      </c>
      <c r="Y68" s="47" t="s">
        <v>82</v>
      </c>
      <c r="Z68" s="47" t="s">
        <v>83</v>
      </c>
      <c r="AA68" s="47" t="s">
        <v>84</v>
      </c>
      <c r="AB68" s="47" t="s">
        <v>82</v>
      </c>
      <c r="AC68" s="47" t="s">
        <v>83</v>
      </c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9"/>
      <c r="AW68" s="39"/>
      <c r="AX68" s="39"/>
      <c r="AY68" s="39"/>
    </row>
    <row r="69" ht="15.75" hidden="1" customHeight="1">
      <c r="A69" s="41"/>
      <c r="B69" s="41"/>
      <c r="C69" s="41"/>
      <c r="D69" s="42" t="s">
        <v>313</v>
      </c>
      <c r="E69" s="41"/>
      <c r="F69" s="40" t="s">
        <v>314</v>
      </c>
      <c r="G69" s="41"/>
      <c r="H69" s="41"/>
      <c r="I69" s="41"/>
      <c r="J69" s="40" t="s">
        <v>315</v>
      </c>
      <c r="K69" s="38"/>
      <c r="L69" s="38"/>
      <c r="M69" s="38"/>
      <c r="N69" s="38"/>
      <c r="O69" s="38"/>
      <c r="P69" s="38"/>
      <c r="Q69" s="38"/>
      <c r="R69" s="38"/>
      <c r="S69" s="38"/>
      <c r="T69" s="38" t="s">
        <v>316</v>
      </c>
      <c r="U69" s="38" t="s">
        <v>316</v>
      </c>
      <c r="V69" s="46" t="s">
        <v>80</v>
      </c>
      <c r="W69" s="38"/>
      <c r="X69" s="47" t="s">
        <v>81</v>
      </c>
      <c r="Y69" s="47" t="s">
        <v>82</v>
      </c>
      <c r="Z69" s="47" t="s">
        <v>83</v>
      </c>
      <c r="AA69" s="47" t="s">
        <v>84</v>
      </c>
      <c r="AB69" s="47" t="s">
        <v>82</v>
      </c>
      <c r="AC69" s="47" t="s">
        <v>83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9"/>
      <c r="AW69" s="39"/>
      <c r="AX69" s="39"/>
      <c r="AY69" s="39"/>
    </row>
    <row r="70" ht="15.75" hidden="1" customHeight="1">
      <c r="A70" s="41"/>
      <c r="B70" s="41"/>
      <c r="C70" s="41"/>
      <c r="D70" s="42" t="s">
        <v>317</v>
      </c>
      <c r="E70" s="41"/>
      <c r="F70" s="40" t="s">
        <v>318</v>
      </c>
      <c r="G70" s="41"/>
      <c r="H70" s="41"/>
      <c r="I70" s="41"/>
      <c r="J70" s="40" t="s">
        <v>319</v>
      </c>
      <c r="K70" s="38"/>
      <c r="L70" s="38"/>
      <c r="M70" s="38"/>
      <c r="N70" s="38"/>
      <c r="O70" s="38"/>
      <c r="P70" s="38"/>
      <c r="Q70" s="38"/>
      <c r="R70" s="38"/>
      <c r="S70" s="38"/>
      <c r="T70" s="38" t="s">
        <v>320</v>
      </c>
      <c r="U70" s="38" t="s">
        <v>320</v>
      </c>
      <c r="V70" s="46" t="s">
        <v>321</v>
      </c>
      <c r="W70" s="38"/>
      <c r="X70" s="47" t="s">
        <v>322</v>
      </c>
      <c r="Y70" s="47" t="s">
        <v>112</v>
      </c>
      <c r="Z70" s="47" t="s">
        <v>118</v>
      </c>
      <c r="AA70" s="47" t="s">
        <v>323</v>
      </c>
      <c r="AB70" s="47" t="s">
        <v>125</v>
      </c>
      <c r="AC70" s="47" t="s">
        <v>118</v>
      </c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9"/>
      <c r="AW70" s="39"/>
      <c r="AX70" s="39"/>
      <c r="AY70" s="39"/>
    </row>
    <row r="71" ht="15.75" hidden="1" customHeight="1">
      <c r="A71" s="41"/>
      <c r="B71" s="41"/>
      <c r="C71" s="41"/>
      <c r="D71" s="42" t="s">
        <v>324</v>
      </c>
      <c r="E71" s="41"/>
      <c r="F71" s="40" t="s">
        <v>325</v>
      </c>
      <c r="G71" s="41"/>
      <c r="H71" s="41"/>
      <c r="I71" s="41"/>
      <c r="J71" s="40" t="s">
        <v>326</v>
      </c>
      <c r="K71" s="38"/>
      <c r="L71" s="38"/>
      <c r="M71" s="38"/>
      <c r="N71" s="38"/>
      <c r="O71" s="38"/>
      <c r="P71" s="38"/>
      <c r="Q71" s="38"/>
      <c r="R71" s="38"/>
      <c r="S71" s="38"/>
      <c r="T71" s="38" t="s">
        <v>327</v>
      </c>
      <c r="U71" s="38" t="s">
        <v>327</v>
      </c>
      <c r="V71" s="46" t="s">
        <v>80</v>
      </c>
      <c r="W71" s="38"/>
      <c r="X71" s="47" t="s">
        <v>81</v>
      </c>
      <c r="Y71" s="47" t="s">
        <v>82</v>
      </c>
      <c r="Z71" s="47" t="s">
        <v>83</v>
      </c>
      <c r="AA71" s="47" t="s">
        <v>84</v>
      </c>
      <c r="AB71" s="47" t="s">
        <v>82</v>
      </c>
      <c r="AC71" s="47" t="s">
        <v>83</v>
      </c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9"/>
      <c r="AW71" s="39"/>
      <c r="AX71" s="39"/>
      <c r="AY71" s="39"/>
    </row>
    <row r="72" ht="15.75" hidden="1" customHeight="1">
      <c r="A72" s="41"/>
      <c r="B72" s="41"/>
      <c r="C72" s="41"/>
      <c r="D72" s="42" t="s">
        <v>328</v>
      </c>
      <c r="E72" s="41"/>
      <c r="F72" s="40" t="s">
        <v>329</v>
      </c>
      <c r="G72" s="41"/>
      <c r="H72" s="41"/>
      <c r="I72" s="41"/>
      <c r="J72" s="40" t="s">
        <v>330</v>
      </c>
      <c r="K72" s="38"/>
      <c r="L72" s="38"/>
      <c r="M72" s="38"/>
      <c r="N72" s="38"/>
      <c r="O72" s="38"/>
      <c r="P72" s="38"/>
      <c r="Q72" s="38"/>
      <c r="R72" s="38"/>
      <c r="S72" s="38"/>
      <c r="T72" s="38" t="s">
        <v>331</v>
      </c>
      <c r="U72" s="38" t="s">
        <v>331</v>
      </c>
      <c r="V72" s="46" t="s">
        <v>332</v>
      </c>
      <c r="W72" s="38"/>
      <c r="X72" s="47" t="s">
        <v>137</v>
      </c>
      <c r="Y72" s="47" t="s">
        <v>137</v>
      </c>
      <c r="Z72" s="47" t="s">
        <v>123</v>
      </c>
      <c r="AA72" s="47" t="s">
        <v>333</v>
      </c>
      <c r="AB72" s="47" t="s">
        <v>137</v>
      </c>
      <c r="AC72" s="47" t="s">
        <v>123</v>
      </c>
      <c r="AD72" s="38" t="s">
        <v>334</v>
      </c>
      <c r="AE72" s="38" t="s">
        <v>117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9"/>
      <c r="AW72" s="39"/>
      <c r="AX72" s="39"/>
      <c r="AY72" s="39"/>
    </row>
    <row r="73" ht="15.75" hidden="1" customHeight="1">
      <c r="A73" s="41"/>
      <c r="B73" s="41"/>
      <c r="C73" s="41"/>
      <c r="D73" s="42" t="s">
        <v>335</v>
      </c>
      <c r="E73" s="41"/>
      <c r="F73" s="40" t="s">
        <v>336</v>
      </c>
      <c r="G73" s="41"/>
      <c r="H73" s="41"/>
      <c r="I73" s="41"/>
      <c r="J73" s="40" t="s">
        <v>330</v>
      </c>
      <c r="K73" s="38"/>
      <c r="L73" s="38"/>
      <c r="M73" s="38"/>
      <c r="N73" s="38"/>
      <c r="O73" s="38"/>
      <c r="P73" s="38"/>
      <c r="Q73" s="38"/>
      <c r="R73" s="38"/>
      <c r="S73" s="38"/>
      <c r="T73" s="38" t="s">
        <v>337</v>
      </c>
      <c r="U73" s="38" t="s">
        <v>337</v>
      </c>
      <c r="V73" s="46" t="s">
        <v>338</v>
      </c>
      <c r="W73" s="38"/>
      <c r="X73" s="47" t="s">
        <v>339</v>
      </c>
      <c r="Y73" s="47" t="s">
        <v>340</v>
      </c>
      <c r="Z73" s="47" t="s">
        <v>118</v>
      </c>
      <c r="AA73" s="47" t="s">
        <v>191</v>
      </c>
      <c r="AB73" s="47" t="s">
        <v>340</v>
      </c>
      <c r="AC73" s="47" t="s">
        <v>118</v>
      </c>
      <c r="AD73" s="38" t="s">
        <v>341</v>
      </c>
      <c r="AE73" s="38" t="s">
        <v>117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9"/>
      <c r="AW73" s="39"/>
      <c r="AX73" s="39"/>
      <c r="AY73" s="39"/>
    </row>
    <row r="74" ht="15.75" hidden="1" customHeight="1">
      <c r="A74" s="41"/>
      <c r="B74" s="41"/>
      <c r="C74" s="41"/>
      <c r="D74" s="42" t="s">
        <v>342</v>
      </c>
      <c r="E74" s="41"/>
      <c r="F74" s="40" t="s">
        <v>343</v>
      </c>
      <c r="G74" s="41"/>
      <c r="H74" s="41"/>
      <c r="I74" s="41"/>
      <c r="J74" s="40" t="s">
        <v>344</v>
      </c>
      <c r="K74" s="38"/>
      <c r="L74" s="38"/>
      <c r="M74" s="38"/>
      <c r="N74" s="38"/>
      <c r="O74" s="38"/>
      <c r="P74" s="38"/>
      <c r="Q74" s="38"/>
      <c r="R74" s="38"/>
      <c r="S74" s="38"/>
      <c r="T74" s="38" t="s">
        <v>345</v>
      </c>
      <c r="U74" s="38" t="s">
        <v>345</v>
      </c>
      <c r="V74" s="46" t="s">
        <v>80</v>
      </c>
      <c r="W74" s="38"/>
      <c r="X74" s="47" t="s">
        <v>81</v>
      </c>
      <c r="Y74" s="47" t="s">
        <v>82</v>
      </c>
      <c r="Z74" s="47" t="s">
        <v>83</v>
      </c>
      <c r="AA74" s="47" t="s">
        <v>84</v>
      </c>
      <c r="AB74" s="47" t="s">
        <v>82</v>
      </c>
      <c r="AC74" s="47" t="s">
        <v>83</v>
      </c>
      <c r="AD74" s="38" t="s">
        <v>346</v>
      </c>
      <c r="AE74" s="38" t="s">
        <v>117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9"/>
      <c r="AW74" s="39"/>
      <c r="AX74" s="39"/>
      <c r="AY74" s="39"/>
    </row>
    <row r="75" ht="15.75" hidden="1" customHeight="1">
      <c r="A75" s="41"/>
      <c r="B75" s="41"/>
      <c r="C75" s="41"/>
      <c r="D75" s="42" t="s">
        <v>347</v>
      </c>
      <c r="E75" s="41"/>
      <c r="F75" s="40" t="s">
        <v>348</v>
      </c>
      <c r="G75" s="41"/>
      <c r="H75" s="41"/>
      <c r="I75" s="41"/>
      <c r="J75" s="40" t="s">
        <v>349</v>
      </c>
      <c r="K75" s="38"/>
      <c r="L75" s="38"/>
      <c r="M75" s="38"/>
      <c r="N75" s="38"/>
      <c r="O75" s="38"/>
      <c r="P75" s="38"/>
      <c r="Q75" s="38"/>
      <c r="R75" s="38"/>
      <c r="S75" s="38"/>
      <c r="T75" s="38" t="s">
        <v>350</v>
      </c>
      <c r="U75" s="38" t="s">
        <v>350</v>
      </c>
      <c r="V75" s="46" t="s">
        <v>190</v>
      </c>
      <c r="W75" s="38"/>
      <c r="X75" s="47" t="s">
        <v>191</v>
      </c>
      <c r="Y75" s="47" t="s">
        <v>192</v>
      </c>
      <c r="Z75" s="47" t="s">
        <v>102</v>
      </c>
      <c r="AA75" s="47" t="s">
        <v>193</v>
      </c>
      <c r="AB75" s="47" t="s">
        <v>192</v>
      </c>
      <c r="AC75" s="47" t="s">
        <v>102</v>
      </c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9"/>
      <c r="AW75" s="39"/>
      <c r="AX75" s="39"/>
      <c r="AY75" s="39"/>
    </row>
    <row r="76" ht="15.75" hidden="1" customHeight="1">
      <c r="A76" s="41"/>
      <c r="B76" s="41"/>
      <c r="C76" s="41"/>
      <c r="D76" s="42" t="s">
        <v>351</v>
      </c>
      <c r="E76" s="41"/>
      <c r="F76" s="40" t="s">
        <v>352</v>
      </c>
      <c r="G76" s="41"/>
      <c r="H76" s="41"/>
      <c r="I76" s="41"/>
      <c r="J76" s="40" t="s">
        <v>353</v>
      </c>
      <c r="K76" s="38"/>
      <c r="L76" s="38"/>
      <c r="M76" s="38"/>
      <c r="N76" s="38"/>
      <c r="O76" s="38"/>
      <c r="P76" s="38"/>
      <c r="Q76" s="38"/>
      <c r="R76" s="38"/>
      <c r="S76" s="38"/>
      <c r="T76" s="38" t="s">
        <v>354</v>
      </c>
      <c r="U76" s="38" t="s">
        <v>354</v>
      </c>
      <c r="V76" s="46" t="s">
        <v>80</v>
      </c>
      <c r="W76" s="38"/>
      <c r="X76" s="47" t="s">
        <v>81</v>
      </c>
      <c r="Y76" s="47" t="s">
        <v>82</v>
      </c>
      <c r="Z76" s="47" t="s">
        <v>83</v>
      </c>
      <c r="AA76" s="47" t="s">
        <v>84</v>
      </c>
      <c r="AB76" s="47" t="s">
        <v>82</v>
      </c>
      <c r="AC76" s="47" t="s">
        <v>83</v>
      </c>
      <c r="AD76" s="38" t="s">
        <v>355</v>
      </c>
      <c r="AE76" s="38" t="s">
        <v>117</v>
      </c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9"/>
      <c r="AW76" s="39"/>
      <c r="AX76" s="39"/>
      <c r="AY76" s="39"/>
    </row>
    <row r="77" ht="15.75" hidden="1" customHeight="1">
      <c r="A77" s="41"/>
      <c r="B77" s="41"/>
      <c r="C77" s="41"/>
      <c r="D77" s="42" t="s">
        <v>356</v>
      </c>
      <c r="E77" s="41"/>
      <c r="F77" s="40" t="s">
        <v>357</v>
      </c>
      <c r="G77" s="41"/>
      <c r="H77" s="41"/>
      <c r="I77" s="41"/>
      <c r="J77" s="40" t="s">
        <v>358</v>
      </c>
      <c r="K77" s="38"/>
      <c r="L77" s="38"/>
      <c r="M77" s="38"/>
      <c r="N77" s="38"/>
      <c r="O77" s="38"/>
      <c r="P77" s="38"/>
      <c r="Q77" s="38"/>
      <c r="R77" s="38"/>
      <c r="S77" s="38"/>
      <c r="T77" s="38" t="s">
        <v>359</v>
      </c>
      <c r="U77" s="38" t="s">
        <v>359</v>
      </c>
      <c r="V77" s="46" t="s">
        <v>80</v>
      </c>
      <c r="W77" s="38"/>
      <c r="X77" s="47" t="s">
        <v>81</v>
      </c>
      <c r="Y77" s="47" t="s">
        <v>82</v>
      </c>
      <c r="Z77" s="47" t="s">
        <v>83</v>
      </c>
      <c r="AA77" s="47" t="s">
        <v>84</v>
      </c>
      <c r="AB77" s="47" t="s">
        <v>82</v>
      </c>
      <c r="AC77" s="47" t="s">
        <v>83</v>
      </c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9"/>
      <c r="AW77" s="39"/>
      <c r="AX77" s="39"/>
      <c r="AY77" s="39"/>
    </row>
    <row r="78" ht="15.75" hidden="1" customHeight="1">
      <c r="A78" s="41"/>
      <c r="B78" s="41"/>
      <c r="C78" s="41"/>
      <c r="D78" s="42" t="s">
        <v>360</v>
      </c>
      <c r="E78" s="41"/>
      <c r="F78" s="40" t="s">
        <v>361</v>
      </c>
      <c r="G78" s="41"/>
      <c r="H78" s="41"/>
      <c r="I78" s="41"/>
      <c r="J78" s="40" t="s">
        <v>362</v>
      </c>
      <c r="K78" s="38"/>
      <c r="L78" s="38"/>
      <c r="M78" s="38"/>
      <c r="N78" s="38"/>
      <c r="O78" s="38"/>
      <c r="P78" s="38"/>
      <c r="Q78" s="38"/>
      <c r="R78" s="38"/>
      <c r="S78" s="38"/>
      <c r="T78" s="38" t="s">
        <v>363</v>
      </c>
      <c r="U78" s="38" t="s">
        <v>363</v>
      </c>
      <c r="V78" s="46" t="s">
        <v>80</v>
      </c>
      <c r="W78" s="38"/>
      <c r="X78" s="47" t="s">
        <v>81</v>
      </c>
      <c r="Y78" s="47" t="s">
        <v>82</v>
      </c>
      <c r="Z78" s="47" t="s">
        <v>83</v>
      </c>
      <c r="AA78" s="47" t="s">
        <v>84</v>
      </c>
      <c r="AB78" s="47" t="s">
        <v>82</v>
      </c>
      <c r="AC78" s="47" t="s">
        <v>83</v>
      </c>
      <c r="AD78" s="38"/>
      <c r="AE78" s="38"/>
      <c r="AF78" s="4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9"/>
      <c r="AW78" s="39"/>
      <c r="AX78" s="39"/>
      <c r="AY78" s="39"/>
    </row>
    <row r="79" ht="15.75" hidden="1" customHeight="1">
      <c r="A79" s="41"/>
      <c r="B79" s="41"/>
      <c r="C79" s="41"/>
      <c r="D79" s="42" t="s">
        <v>364</v>
      </c>
      <c r="E79" s="41"/>
      <c r="F79" s="40" t="s">
        <v>365</v>
      </c>
      <c r="G79" s="41"/>
      <c r="H79" s="41"/>
      <c r="I79" s="41"/>
      <c r="J79" s="40" t="s">
        <v>366</v>
      </c>
      <c r="K79" s="38"/>
      <c r="L79" s="38"/>
      <c r="M79" s="38"/>
      <c r="N79" s="38"/>
      <c r="O79" s="38"/>
      <c r="P79" s="38"/>
      <c r="Q79" s="38"/>
      <c r="R79" s="38"/>
      <c r="S79" s="38"/>
      <c r="T79" s="48" t="s">
        <v>367</v>
      </c>
      <c r="U79" s="48" t="s">
        <v>368</v>
      </c>
      <c r="V79" s="46" t="s">
        <v>321</v>
      </c>
      <c r="W79" s="38"/>
      <c r="X79" s="47" t="s">
        <v>322</v>
      </c>
      <c r="Y79" s="47" t="s">
        <v>112</v>
      </c>
      <c r="Z79" s="47" t="s">
        <v>118</v>
      </c>
      <c r="AA79" s="47" t="s">
        <v>323</v>
      </c>
      <c r="AB79" s="47" t="s">
        <v>125</v>
      </c>
      <c r="AC79" s="47" t="s">
        <v>118</v>
      </c>
      <c r="AD79" s="38"/>
      <c r="AE79" s="38"/>
      <c r="AF79" s="4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9"/>
      <c r="AW79" s="39"/>
      <c r="AX79" s="39"/>
      <c r="AY79" s="39"/>
    </row>
    <row r="80" ht="15.75" hidden="1" customHeight="1">
      <c r="A80" s="41"/>
      <c r="B80" s="41"/>
      <c r="C80" s="41"/>
      <c r="D80" s="42" t="s">
        <v>369</v>
      </c>
      <c r="E80" s="41"/>
      <c r="F80" s="40" t="s">
        <v>370</v>
      </c>
      <c r="G80" s="41"/>
      <c r="H80" s="41"/>
      <c r="I80" s="41"/>
      <c r="J80" s="40" t="s">
        <v>371</v>
      </c>
      <c r="K80" s="38"/>
      <c r="L80" s="38"/>
      <c r="M80" s="38"/>
      <c r="N80" s="38"/>
      <c r="O80" s="38"/>
      <c r="P80" s="38"/>
      <c r="Q80" s="38"/>
      <c r="R80" s="38"/>
      <c r="S80" s="38"/>
      <c r="T80" s="48" t="s">
        <v>372</v>
      </c>
      <c r="U80" s="48" t="s">
        <v>368</v>
      </c>
      <c r="V80" s="46" t="s">
        <v>373</v>
      </c>
      <c r="W80" s="38"/>
      <c r="X80" s="47" t="s">
        <v>374</v>
      </c>
      <c r="Y80" s="47" t="s">
        <v>131</v>
      </c>
      <c r="Z80" s="47" t="s">
        <v>146</v>
      </c>
      <c r="AA80" s="47" t="s">
        <v>282</v>
      </c>
      <c r="AB80" s="47" t="s">
        <v>137</v>
      </c>
      <c r="AC80" s="47" t="s">
        <v>146</v>
      </c>
      <c r="AD80" s="38"/>
      <c r="AE80" s="38"/>
      <c r="AF80" s="4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9"/>
      <c r="AW80" s="39"/>
      <c r="AX80" s="39"/>
      <c r="AY80" s="39"/>
    </row>
    <row r="81" ht="15.75" hidden="1" customHeight="1">
      <c r="A81" s="41"/>
      <c r="B81" s="41"/>
      <c r="C81" s="41"/>
      <c r="D81" s="42" t="s">
        <v>375</v>
      </c>
      <c r="E81" s="41"/>
      <c r="F81" s="40" t="s">
        <v>376</v>
      </c>
      <c r="G81" s="41"/>
      <c r="H81" s="41"/>
      <c r="I81" s="41"/>
      <c r="J81" s="40" t="s">
        <v>377</v>
      </c>
      <c r="K81" s="38"/>
      <c r="L81" s="38"/>
      <c r="M81" s="38"/>
      <c r="N81" s="38"/>
      <c r="O81" s="38"/>
      <c r="P81" s="38"/>
      <c r="Q81" s="38"/>
      <c r="R81" s="38"/>
      <c r="S81" s="38"/>
      <c r="T81" s="48" t="s">
        <v>378</v>
      </c>
      <c r="U81" s="48" t="s">
        <v>368</v>
      </c>
      <c r="V81" s="46" t="s">
        <v>80</v>
      </c>
      <c r="W81" s="38"/>
      <c r="X81" s="47" t="s">
        <v>81</v>
      </c>
      <c r="Y81" s="47" t="s">
        <v>82</v>
      </c>
      <c r="Z81" s="47" t="s">
        <v>83</v>
      </c>
      <c r="AA81" s="47" t="s">
        <v>84</v>
      </c>
      <c r="AB81" s="47" t="s">
        <v>82</v>
      </c>
      <c r="AC81" s="47" t="s">
        <v>83</v>
      </c>
      <c r="AD81" s="38"/>
      <c r="AE81" s="38"/>
      <c r="AF81" s="4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9"/>
      <c r="AW81" s="39"/>
      <c r="AX81" s="39"/>
      <c r="AY81" s="39"/>
    </row>
    <row r="82" ht="15.75" hidden="1" customHeight="1">
      <c r="A82" s="41"/>
      <c r="B82" s="41"/>
      <c r="C82" s="41"/>
      <c r="D82" s="42" t="s">
        <v>379</v>
      </c>
      <c r="E82" s="41"/>
      <c r="F82" s="40" t="s">
        <v>380</v>
      </c>
      <c r="G82" s="41"/>
      <c r="H82" s="41"/>
      <c r="I82" s="41"/>
      <c r="J82" s="40" t="s">
        <v>381</v>
      </c>
      <c r="K82" s="38"/>
      <c r="L82" s="38"/>
      <c r="M82" s="38"/>
      <c r="N82" s="38"/>
      <c r="O82" s="38"/>
      <c r="P82" s="38"/>
      <c r="Q82" s="38"/>
      <c r="R82" s="38"/>
      <c r="S82" s="38"/>
      <c r="T82" s="48" t="s">
        <v>382</v>
      </c>
      <c r="U82" s="48" t="s">
        <v>368</v>
      </c>
      <c r="V82" s="46" t="s">
        <v>383</v>
      </c>
      <c r="W82" s="38"/>
      <c r="X82" s="47" t="s">
        <v>283</v>
      </c>
      <c r="Y82" s="47" t="s">
        <v>88</v>
      </c>
      <c r="Z82" s="47" t="s">
        <v>118</v>
      </c>
      <c r="AA82" s="47" t="s">
        <v>100</v>
      </c>
      <c r="AB82" s="47" t="s">
        <v>88</v>
      </c>
      <c r="AC82" s="47" t="s">
        <v>118</v>
      </c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9"/>
      <c r="AW82" s="39"/>
      <c r="AX82" s="39"/>
      <c r="AY82" s="39"/>
    </row>
    <row r="83" ht="15.75" hidden="1" customHeight="1">
      <c r="A83" s="41"/>
      <c r="B83" s="41"/>
      <c r="C83" s="41"/>
      <c r="D83" s="42" t="s">
        <v>384</v>
      </c>
      <c r="E83" s="41"/>
      <c r="F83" s="40" t="s">
        <v>385</v>
      </c>
      <c r="G83" s="41"/>
      <c r="H83" s="41"/>
      <c r="I83" s="41"/>
      <c r="J83" s="40" t="s">
        <v>386</v>
      </c>
      <c r="K83" s="38"/>
      <c r="L83" s="38"/>
      <c r="M83" s="38"/>
      <c r="N83" s="38"/>
      <c r="O83" s="38"/>
      <c r="P83" s="38"/>
      <c r="Q83" s="38"/>
      <c r="R83" s="38"/>
      <c r="S83" s="38"/>
      <c r="T83" s="38" t="s">
        <v>387</v>
      </c>
      <c r="U83" s="38" t="s">
        <v>387</v>
      </c>
      <c r="V83" s="46" t="s">
        <v>80</v>
      </c>
      <c r="W83" s="38"/>
      <c r="X83" s="47" t="s">
        <v>81</v>
      </c>
      <c r="Y83" s="47" t="s">
        <v>82</v>
      </c>
      <c r="Z83" s="47" t="s">
        <v>83</v>
      </c>
      <c r="AA83" s="47" t="s">
        <v>84</v>
      </c>
      <c r="AB83" s="47" t="s">
        <v>82</v>
      </c>
      <c r="AC83" s="47" t="s">
        <v>83</v>
      </c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9"/>
      <c r="AW83" s="39"/>
      <c r="AX83" s="39"/>
      <c r="AY83" s="39"/>
    </row>
    <row r="84" ht="15.75" hidden="1" customHeight="1">
      <c r="A84" s="41"/>
      <c r="B84" s="41"/>
      <c r="C84" s="41"/>
      <c r="D84" s="42" t="s">
        <v>388</v>
      </c>
      <c r="E84" s="41"/>
      <c r="F84" s="40" t="s">
        <v>389</v>
      </c>
      <c r="G84" s="41"/>
      <c r="H84" s="41"/>
      <c r="I84" s="41"/>
      <c r="J84" s="40" t="s">
        <v>390</v>
      </c>
      <c r="K84" s="38"/>
      <c r="L84" s="38"/>
      <c r="M84" s="38"/>
      <c r="N84" s="38"/>
      <c r="O84" s="38"/>
      <c r="P84" s="38"/>
      <c r="Q84" s="38"/>
      <c r="R84" s="38"/>
      <c r="S84" s="38"/>
      <c r="T84" s="38" t="s">
        <v>391</v>
      </c>
      <c r="U84" s="38" t="s">
        <v>391</v>
      </c>
      <c r="V84" s="46" t="s">
        <v>80</v>
      </c>
      <c r="W84" s="38"/>
      <c r="X84" s="47" t="s">
        <v>81</v>
      </c>
      <c r="Y84" s="47" t="s">
        <v>82</v>
      </c>
      <c r="Z84" s="47" t="s">
        <v>83</v>
      </c>
      <c r="AA84" s="47" t="s">
        <v>84</v>
      </c>
      <c r="AB84" s="47" t="s">
        <v>82</v>
      </c>
      <c r="AC84" s="47" t="s">
        <v>83</v>
      </c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9"/>
      <c r="AW84" s="39"/>
      <c r="AX84" s="39"/>
      <c r="AY84" s="39"/>
    </row>
    <row r="85" ht="15.75" hidden="1" customHeight="1">
      <c r="A85" s="41"/>
      <c r="B85" s="41"/>
      <c r="C85" s="41"/>
      <c r="D85" s="42" t="s">
        <v>392</v>
      </c>
      <c r="E85" s="41"/>
      <c r="F85" s="40" t="s">
        <v>393</v>
      </c>
      <c r="G85" s="41"/>
      <c r="H85" s="41"/>
      <c r="I85" s="41"/>
      <c r="J85" s="40" t="s">
        <v>394</v>
      </c>
      <c r="K85" s="38"/>
      <c r="L85" s="38"/>
      <c r="M85" s="38"/>
      <c r="N85" s="38"/>
      <c r="O85" s="38"/>
      <c r="P85" s="38"/>
      <c r="Q85" s="38"/>
      <c r="R85" s="38"/>
      <c r="S85" s="38"/>
      <c r="T85" s="38" t="s">
        <v>395</v>
      </c>
      <c r="U85" s="38" t="s">
        <v>395</v>
      </c>
      <c r="V85" s="46" t="s">
        <v>80</v>
      </c>
      <c r="W85" s="38"/>
      <c r="X85" s="47" t="s">
        <v>81</v>
      </c>
      <c r="Y85" s="47" t="s">
        <v>82</v>
      </c>
      <c r="Z85" s="47" t="s">
        <v>83</v>
      </c>
      <c r="AA85" s="47" t="s">
        <v>84</v>
      </c>
      <c r="AB85" s="47" t="s">
        <v>82</v>
      </c>
      <c r="AC85" s="47" t="s">
        <v>83</v>
      </c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9"/>
      <c r="AW85" s="39"/>
      <c r="AX85" s="39"/>
      <c r="AY85" s="39"/>
    </row>
    <row r="86" ht="15.75" hidden="1" customHeight="1">
      <c r="A86" s="41"/>
      <c r="B86" s="41"/>
      <c r="C86" s="41"/>
      <c r="D86" s="42" t="s">
        <v>396</v>
      </c>
      <c r="E86" s="41"/>
      <c r="F86" s="40" t="s">
        <v>397</v>
      </c>
      <c r="G86" s="41"/>
      <c r="H86" s="41"/>
      <c r="I86" s="41"/>
      <c r="J86" s="40" t="s">
        <v>398</v>
      </c>
      <c r="K86" s="38"/>
      <c r="L86" s="38"/>
      <c r="M86" s="38"/>
      <c r="N86" s="38"/>
      <c r="O86" s="38"/>
      <c r="P86" s="38"/>
      <c r="Q86" s="38"/>
      <c r="R86" s="38"/>
      <c r="S86" s="38"/>
      <c r="T86" s="38" t="s">
        <v>399</v>
      </c>
      <c r="U86" s="38" t="s">
        <v>399</v>
      </c>
      <c r="V86" s="46" t="s">
        <v>80</v>
      </c>
      <c r="W86" s="38"/>
      <c r="X86" s="47" t="s">
        <v>81</v>
      </c>
      <c r="Y86" s="47" t="s">
        <v>82</v>
      </c>
      <c r="Z86" s="47" t="s">
        <v>83</v>
      </c>
      <c r="AA86" s="47" t="s">
        <v>84</v>
      </c>
      <c r="AB86" s="47" t="s">
        <v>82</v>
      </c>
      <c r="AC86" s="47" t="s">
        <v>83</v>
      </c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9"/>
      <c r="AW86" s="39"/>
      <c r="AX86" s="39"/>
      <c r="AY86" s="39"/>
    </row>
    <row r="87" ht="15.75" hidden="1" customHeight="1">
      <c r="A87" s="41"/>
      <c r="B87" s="41"/>
      <c r="C87" s="41"/>
      <c r="D87" s="42" t="s">
        <v>400</v>
      </c>
      <c r="E87" s="41"/>
      <c r="F87" s="40" t="s">
        <v>401</v>
      </c>
      <c r="G87" s="41"/>
      <c r="H87" s="41"/>
      <c r="I87" s="41"/>
      <c r="J87" s="40" t="s">
        <v>402</v>
      </c>
      <c r="K87" s="38"/>
      <c r="L87" s="38"/>
      <c r="M87" s="38"/>
      <c r="N87" s="38"/>
      <c r="O87" s="38"/>
      <c r="P87" s="38"/>
      <c r="Q87" s="38"/>
      <c r="R87" s="38"/>
      <c r="S87" s="38"/>
      <c r="T87" s="38" t="s">
        <v>403</v>
      </c>
      <c r="U87" s="38" t="s">
        <v>403</v>
      </c>
      <c r="V87" s="46" t="s">
        <v>80</v>
      </c>
      <c r="W87" s="38"/>
      <c r="X87" s="47" t="s">
        <v>81</v>
      </c>
      <c r="Y87" s="47" t="s">
        <v>82</v>
      </c>
      <c r="Z87" s="47" t="s">
        <v>83</v>
      </c>
      <c r="AA87" s="47" t="s">
        <v>84</v>
      </c>
      <c r="AB87" s="47" t="s">
        <v>82</v>
      </c>
      <c r="AC87" s="47" t="s">
        <v>83</v>
      </c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9"/>
      <c r="AW87" s="39"/>
      <c r="AX87" s="39"/>
      <c r="AY87" s="39"/>
    </row>
    <row r="88" ht="15.75" hidden="1" customHeight="1">
      <c r="A88" s="41"/>
      <c r="B88" s="41"/>
      <c r="C88" s="41"/>
      <c r="D88" s="42" t="s">
        <v>404</v>
      </c>
      <c r="E88" s="41"/>
      <c r="F88" s="40" t="s">
        <v>405</v>
      </c>
      <c r="G88" s="41"/>
      <c r="H88" s="41"/>
      <c r="I88" s="41"/>
      <c r="J88" s="40" t="s">
        <v>406</v>
      </c>
      <c r="K88" s="38"/>
      <c r="L88" s="38"/>
      <c r="M88" s="38"/>
      <c r="N88" s="38"/>
      <c r="O88" s="38"/>
      <c r="P88" s="38"/>
      <c r="Q88" s="38"/>
      <c r="R88" s="38"/>
      <c r="S88" s="38"/>
      <c r="T88" s="38" t="s">
        <v>407</v>
      </c>
      <c r="U88" s="38" t="s">
        <v>407</v>
      </c>
      <c r="V88" s="46" t="s">
        <v>80</v>
      </c>
      <c r="W88" s="38"/>
      <c r="X88" s="47" t="s">
        <v>81</v>
      </c>
      <c r="Y88" s="47" t="s">
        <v>82</v>
      </c>
      <c r="Z88" s="47" t="s">
        <v>83</v>
      </c>
      <c r="AA88" s="47" t="s">
        <v>84</v>
      </c>
      <c r="AB88" s="47" t="s">
        <v>82</v>
      </c>
      <c r="AC88" s="47" t="s">
        <v>83</v>
      </c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9"/>
      <c r="AW88" s="39"/>
      <c r="AX88" s="39"/>
      <c r="AY88" s="39"/>
    </row>
    <row r="89" ht="15.75" hidden="1" customHeight="1">
      <c r="A89" s="41"/>
      <c r="B89" s="41"/>
      <c r="C89" s="41"/>
      <c r="D89" s="42" t="s">
        <v>408</v>
      </c>
      <c r="E89" s="41"/>
      <c r="F89" s="40" t="s">
        <v>409</v>
      </c>
      <c r="G89" s="41"/>
      <c r="H89" s="41"/>
      <c r="I89" s="41"/>
      <c r="J89" s="40" t="s">
        <v>410</v>
      </c>
      <c r="K89" s="38"/>
      <c r="L89" s="38"/>
      <c r="M89" s="38"/>
      <c r="N89" s="38"/>
      <c r="O89" s="38"/>
      <c r="P89" s="38"/>
      <c r="Q89" s="38"/>
      <c r="R89" s="38"/>
      <c r="S89" s="38"/>
      <c r="T89" s="38" t="s">
        <v>411</v>
      </c>
      <c r="U89" s="38" t="s">
        <v>411</v>
      </c>
      <c r="V89" s="38"/>
      <c r="W89" s="38"/>
      <c r="X89" s="50"/>
      <c r="Y89" s="50"/>
      <c r="Z89" s="50"/>
      <c r="AA89" s="50"/>
      <c r="AB89" s="50"/>
      <c r="AC89" s="50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9"/>
      <c r="AW89" s="39"/>
      <c r="AX89" s="39"/>
      <c r="AY89" s="39"/>
    </row>
    <row r="90" ht="15.75" hidden="1" customHeight="1">
      <c r="A90" s="41"/>
      <c r="B90" s="41"/>
      <c r="C90" s="41"/>
      <c r="D90" s="42" t="s">
        <v>412</v>
      </c>
      <c r="E90" s="41"/>
      <c r="F90" s="40" t="s">
        <v>413</v>
      </c>
      <c r="G90" s="41"/>
      <c r="H90" s="41"/>
      <c r="I90" s="41"/>
      <c r="J90" s="40" t="s">
        <v>414</v>
      </c>
      <c r="K90" s="38"/>
      <c r="L90" s="38"/>
      <c r="M90" s="38"/>
      <c r="N90" s="38"/>
      <c r="O90" s="38"/>
      <c r="P90" s="38"/>
      <c r="Q90" s="38"/>
      <c r="R90" s="38"/>
      <c r="S90" s="38"/>
      <c r="T90" s="38" t="s">
        <v>415</v>
      </c>
      <c r="U90" s="38" t="s">
        <v>415</v>
      </c>
      <c r="V90" s="46" t="s">
        <v>80</v>
      </c>
      <c r="W90" s="38"/>
      <c r="X90" s="47" t="s">
        <v>81</v>
      </c>
      <c r="Y90" s="47" t="s">
        <v>82</v>
      </c>
      <c r="Z90" s="47" t="s">
        <v>83</v>
      </c>
      <c r="AA90" s="47" t="s">
        <v>84</v>
      </c>
      <c r="AB90" s="47" t="s">
        <v>82</v>
      </c>
      <c r="AC90" s="47" t="s">
        <v>83</v>
      </c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9"/>
      <c r="AW90" s="39"/>
      <c r="AX90" s="39"/>
      <c r="AY90" s="39"/>
    </row>
    <row r="91" ht="15.75" hidden="1" customHeight="1">
      <c r="A91" s="41"/>
      <c r="B91" s="41"/>
      <c r="C91" s="41"/>
      <c r="D91" s="42" t="s">
        <v>416</v>
      </c>
      <c r="E91" s="41"/>
      <c r="F91" s="40" t="s">
        <v>417</v>
      </c>
      <c r="G91" s="41"/>
      <c r="H91" s="41"/>
      <c r="I91" s="41"/>
      <c r="J91" s="40" t="s">
        <v>418</v>
      </c>
      <c r="K91" s="38"/>
      <c r="L91" s="38"/>
      <c r="M91" s="38"/>
      <c r="N91" s="38"/>
      <c r="O91" s="38"/>
      <c r="P91" s="38"/>
      <c r="Q91" s="38"/>
      <c r="R91" s="38"/>
      <c r="S91" s="38"/>
      <c r="T91" s="38" t="s">
        <v>419</v>
      </c>
      <c r="U91" s="38" t="s">
        <v>419</v>
      </c>
      <c r="V91" s="46" t="s">
        <v>332</v>
      </c>
      <c r="W91" s="38"/>
      <c r="X91" s="47" t="s">
        <v>137</v>
      </c>
      <c r="Y91" s="47" t="s">
        <v>137</v>
      </c>
      <c r="Z91" s="47" t="s">
        <v>123</v>
      </c>
      <c r="AA91" s="47" t="s">
        <v>333</v>
      </c>
      <c r="AB91" s="47" t="s">
        <v>137</v>
      </c>
      <c r="AC91" s="47" t="s">
        <v>123</v>
      </c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9"/>
      <c r="AW91" s="39"/>
      <c r="AX91" s="39"/>
      <c r="AY91" s="39"/>
    </row>
    <row r="92" ht="15.75" hidden="1" customHeight="1">
      <c r="A92" s="41"/>
      <c r="B92" s="41"/>
      <c r="C92" s="41"/>
      <c r="D92" s="42" t="s">
        <v>420</v>
      </c>
      <c r="E92" s="41"/>
      <c r="F92" s="40" t="s">
        <v>421</v>
      </c>
      <c r="G92" s="41"/>
      <c r="H92" s="41"/>
      <c r="I92" s="41"/>
      <c r="J92" s="40" t="s">
        <v>422</v>
      </c>
      <c r="K92" s="38"/>
      <c r="L92" s="38"/>
      <c r="M92" s="38"/>
      <c r="N92" s="38"/>
      <c r="O92" s="38"/>
      <c r="P92" s="38"/>
      <c r="Q92" s="38"/>
      <c r="R92" s="38"/>
      <c r="S92" s="38"/>
      <c r="T92" s="38" t="s">
        <v>423</v>
      </c>
      <c r="U92" s="38" t="s">
        <v>423</v>
      </c>
      <c r="V92" s="46" t="s">
        <v>80</v>
      </c>
      <c r="W92" s="38"/>
      <c r="X92" s="47" t="s">
        <v>81</v>
      </c>
      <c r="Y92" s="47" t="s">
        <v>82</v>
      </c>
      <c r="Z92" s="47" t="s">
        <v>83</v>
      </c>
      <c r="AA92" s="47" t="s">
        <v>84</v>
      </c>
      <c r="AB92" s="47" t="s">
        <v>82</v>
      </c>
      <c r="AC92" s="47" t="s">
        <v>83</v>
      </c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9"/>
      <c r="AW92" s="39"/>
      <c r="AX92" s="39"/>
      <c r="AY92" s="39"/>
    </row>
    <row r="93" ht="15.75" hidden="1" customHeight="1">
      <c r="A93" s="41"/>
      <c r="B93" s="41"/>
      <c r="C93" s="41"/>
      <c r="D93" s="42" t="s">
        <v>424</v>
      </c>
      <c r="E93" s="41"/>
      <c r="F93" s="40" t="s">
        <v>425</v>
      </c>
      <c r="G93" s="41"/>
      <c r="H93" s="41"/>
      <c r="I93" s="41"/>
      <c r="J93" s="40" t="s">
        <v>426</v>
      </c>
      <c r="K93" s="38"/>
      <c r="L93" s="38"/>
      <c r="M93" s="38"/>
      <c r="N93" s="38"/>
      <c r="O93" s="38"/>
      <c r="P93" s="38"/>
      <c r="Q93" s="38"/>
      <c r="R93" s="38"/>
      <c r="S93" s="38"/>
      <c r="T93" s="38" t="s">
        <v>427</v>
      </c>
      <c r="U93" s="38" t="s">
        <v>427</v>
      </c>
      <c r="V93" s="46" t="s">
        <v>428</v>
      </c>
      <c r="W93" s="38"/>
      <c r="X93" s="47" t="s">
        <v>282</v>
      </c>
      <c r="Y93" s="47" t="s">
        <v>112</v>
      </c>
      <c r="Z93" s="47" t="s">
        <v>102</v>
      </c>
      <c r="AA93" s="47" t="s">
        <v>283</v>
      </c>
      <c r="AB93" s="47" t="s">
        <v>112</v>
      </c>
      <c r="AC93" s="47" t="s">
        <v>102</v>
      </c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9"/>
      <c r="AW93" s="39"/>
      <c r="AX93" s="39"/>
      <c r="AY93" s="39"/>
    </row>
    <row r="94" ht="15.75" hidden="1" customHeight="1">
      <c r="A94" s="41"/>
      <c r="B94" s="41"/>
      <c r="C94" s="41"/>
      <c r="D94" s="42" t="s">
        <v>429</v>
      </c>
      <c r="E94" s="41"/>
      <c r="F94" s="40" t="s">
        <v>430</v>
      </c>
      <c r="G94" s="41"/>
      <c r="H94" s="41"/>
      <c r="I94" s="41"/>
      <c r="J94" s="40" t="s">
        <v>431</v>
      </c>
      <c r="K94" s="38"/>
      <c r="L94" s="38"/>
      <c r="M94" s="38"/>
      <c r="N94" s="38"/>
      <c r="O94" s="38"/>
      <c r="P94" s="38"/>
      <c r="Q94" s="38"/>
      <c r="R94" s="38"/>
      <c r="S94" s="38"/>
      <c r="T94" s="38" t="s">
        <v>432</v>
      </c>
      <c r="U94" s="38" t="s">
        <v>432</v>
      </c>
      <c r="V94" s="46" t="s">
        <v>80</v>
      </c>
      <c r="W94" s="38"/>
      <c r="X94" s="47" t="s">
        <v>81</v>
      </c>
      <c r="Y94" s="47" t="s">
        <v>82</v>
      </c>
      <c r="Z94" s="47" t="s">
        <v>83</v>
      </c>
      <c r="AA94" s="47" t="s">
        <v>84</v>
      </c>
      <c r="AB94" s="47" t="s">
        <v>82</v>
      </c>
      <c r="AC94" s="47" t="s">
        <v>83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9"/>
      <c r="AW94" s="39"/>
      <c r="AX94" s="39"/>
      <c r="AY94" s="39"/>
    </row>
    <row r="95" ht="15.75" hidden="1" customHeight="1">
      <c r="A95" s="41"/>
      <c r="B95" s="41"/>
      <c r="C95" s="41"/>
      <c r="D95" s="42" t="s">
        <v>433</v>
      </c>
      <c r="E95" s="41"/>
      <c r="F95" s="40" t="s">
        <v>434</v>
      </c>
      <c r="G95" s="41"/>
      <c r="H95" s="41"/>
      <c r="I95" s="41"/>
      <c r="J95" s="40" t="s">
        <v>435</v>
      </c>
      <c r="K95" s="38"/>
      <c r="L95" s="38"/>
      <c r="M95" s="38"/>
      <c r="N95" s="38"/>
      <c r="O95" s="38"/>
      <c r="P95" s="38"/>
      <c r="Q95" s="38"/>
      <c r="R95" s="38"/>
      <c r="S95" s="38"/>
      <c r="T95" s="38" t="s">
        <v>436</v>
      </c>
      <c r="U95" s="38" t="s">
        <v>436</v>
      </c>
      <c r="V95" s="46" t="s">
        <v>437</v>
      </c>
      <c r="W95" s="38"/>
      <c r="X95" s="47" t="s">
        <v>339</v>
      </c>
      <c r="Y95" s="47" t="s">
        <v>88</v>
      </c>
      <c r="Z95" s="47" t="s">
        <v>110</v>
      </c>
      <c r="AA95" s="47" t="s">
        <v>438</v>
      </c>
      <c r="AB95" s="47" t="s">
        <v>88</v>
      </c>
      <c r="AC95" s="47" t="s">
        <v>110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9"/>
      <c r="AW95" s="39"/>
      <c r="AX95" s="39"/>
      <c r="AY95" s="39"/>
    </row>
    <row r="96" ht="15.75" hidden="1" customHeight="1">
      <c r="A96" s="41" t="s">
        <v>40</v>
      </c>
      <c r="B96" s="41"/>
      <c r="C96" s="41"/>
      <c r="D96" s="42" t="s">
        <v>439</v>
      </c>
      <c r="E96" s="41"/>
      <c r="F96" s="40" t="s">
        <v>440</v>
      </c>
      <c r="G96" s="41"/>
      <c r="H96" s="41"/>
      <c r="I96" s="41"/>
      <c r="J96" s="40" t="s">
        <v>441</v>
      </c>
      <c r="K96" s="38"/>
      <c r="L96" s="38"/>
      <c r="M96" s="38"/>
      <c r="N96" s="38"/>
      <c r="O96" s="38"/>
      <c r="P96" s="38"/>
      <c r="Q96" s="38"/>
      <c r="R96" s="38"/>
      <c r="S96" s="38"/>
      <c r="T96" s="38" t="s">
        <v>442</v>
      </c>
      <c r="U96" s="38" t="s">
        <v>442</v>
      </c>
      <c r="V96" s="46" t="s">
        <v>80</v>
      </c>
      <c r="W96" s="38"/>
      <c r="X96" s="47" t="s">
        <v>81</v>
      </c>
      <c r="Y96" s="47" t="s">
        <v>82</v>
      </c>
      <c r="Z96" s="47" t="s">
        <v>83</v>
      </c>
      <c r="AA96" s="47" t="s">
        <v>84</v>
      </c>
      <c r="AB96" s="47" t="s">
        <v>82</v>
      </c>
      <c r="AC96" s="47" t="s">
        <v>83</v>
      </c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9"/>
      <c r="AW96" s="39"/>
      <c r="AX96" s="39"/>
      <c r="AY96" s="39"/>
    </row>
    <row r="97" ht="15.75" hidden="1" customHeight="1">
      <c r="A97" s="41" t="s">
        <v>40</v>
      </c>
      <c r="B97" s="41"/>
      <c r="C97" s="41"/>
      <c r="D97" s="42" t="s">
        <v>443</v>
      </c>
      <c r="E97" s="41"/>
      <c r="F97" s="40" t="s">
        <v>444</v>
      </c>
      <c r="G97" s="41"/>
      <c r="H97" s="41"/>
      <c r="I97" s="41"/>
      <c r="J97" s="40" t="s">
        <v>445</v>
      </c>
      <c r="K97" s="38"/>
      <c r="L97" s="38"/>
      <c r="M97" s="38"/>
      <c r="N97" s="38"/>
      <c r="O97" s="38"/>
      <c r="P97" s="38"/>
      <c r="Q97" s="38"/>
      <c r="R97" s="38"/>
      <c r="S97" s="38"/>
      <c r="T97" s="45" t="s">
        <v>446</v>
      </c>
      <c r="U97" s="38" t="s">
        <v>447</v>
      </c>
      <c r="V97" s="46" t="s">
        <v>80</v>
      </c>
      <c r="W97" s="38"/>
      <c r="X97" s="47" t="s">
        <v>81</v>
      </c>
      <c r="Y97" s="47" t="s">
        <v>82</v>
      </c>
      <c r="Z97" s="47" t="s">
        <v>83</v>
      </c>
      <c r="AA97" s="47" t="s">
        <v>84</v>
      </c>
      <c r="AB97" s="47" t="s">
        <v>82</v>
      </c>
      <c r="AC97" s="47" t="s">
        <v>83</v>
      </c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9"/>
      <c r="AW97" s="39"/>
      <c r="AX97" s="39"/>
      <c r="AY97" s="39"/>
    </row>
    <row r="98" ht="15.75" hidden="1" customHeight="1">
      <c r="A98" s="41"/>
      <c r="B98" s="41"/>
      <c r="C98" s="41"/>
      <c r="D98" s="42" t="s">
        <v>448</v>
      </c>
      <c r="E98" s="41"/>
      <c r="F98" s="40" t="s">
        <v>449</v>
      </c>
      <c r="G98" s="41"/>
      <c r="H98" s="41"/>
      <c r="I98" s="41"/>
      <c r="J98" s="40" t="s">
        <v>450</v>
      </c>
      <c r="K98" s="38"/>
      <c r="L98" s="38"/>
      <c r="M98" s="38"/>
      <c r="N98" s="38"/>
      <c r="O98" s="38"/>
      <c r="P98" s="38"/>
      <c r="Q98" s="38"/>
      <c r="R98" s="38"/>
      <c r="S98" s="38"/>
      <c r="T98" s="45" t="s">
        <v>451</v>
      </c>
      <c r="U98" s="38" t="s">
        <v>447</v>
      </c>
      <c r="V98" s="46" t="s">
        <v>80</v>
      </c>
      <c r="W98" s="38"/>
      <c r="X98" s="47" t="s">
        <v>81</v>
      </c>
      <c r="Y98" s="47" t="s">
        <v>82</v>
      </c>
      <c r="Z98" s="47" t="s">
        <v>83</v>
      </c>
      <c r="AA98" s="47" t="s">
        <v>84</v>
      </c>
      <c r="AB98" s="47" t="s">
        <v>82</v>
      </c>
      <c r="AC98" s="47" t="s">
        <v>83</v>
      </c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9"/>
      <c r="AW98" s="39"/>
      <c r="AX98" s="39"/>
      <c r="AY98" s="39"/>
    </row>
    <row r="99" ht="15.75" hidden="1" customHeight="1">
      <c r="A99" s="41"/>
      <c r="B99" s="41"/>
      <c r="C99" s="41"/>
      <c r="D99" s="42" t="s">
        <v>452</v>
      </c>
      <c r="E99" s="41"/>
      <c r="F99" s="40" t="s">
        <v>453</v>
      </c>
      <c r="G99" s="41"/>
      <c r="H99" s="41"/>
      <c r="I99" s="41"/>
      <c r="J99" s="40" t="s">
        <v>454</v>
      </c>
      <c r="K99" s="38"/>
      <c r="L99" s="38"/>
      <c r="M99" s="38"/>
      <c r="N99" s="38"/>
      <c r="O99" s="38"/>
      <c r="P99" s="38"/>
      <c r="Q99" s="38"/>
      <c r="R99" s="38"/>
      <c r="S99" s="38"/>
      <c r="T99" s="38" t="s">
        <v>455</v>
      </c>
      <c r="U99" s="38" t="s">
        <v>455</v>
      </c>
      <c r="V99" s="46" t="s">
        <v>80</v>
      </c>
      <c r="W99" s="38"/>
      <c r="X99" s="47" t="s">
        <v>81</v>
      </c>
      <c r="Y99" s="47" t="s">
        <v>82</v>
      </c>
      <c r="Z99" s="47" t="s">
        <v>83</v>
      </c>
      <c r="AA99" s="47" t="s">
        <v>84</v>
      </c>
      <c r="AB99" s="47" t="s">
        <v>82</v>
      </c>
      <c r="AC99" s="47" t="s">
        <v>83</v>
      </c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9"/>
      <c r="AW99" s="39"/>
      <c r="AX99" s="39"/>
      <c r="AY99" s="39"/>
    </row>
    <row r="100" ht="15.75" hidden="1" customHeight="1">
      <c r="A100" s="41"/>
      <c r="B100" s="41"/>
      <c r="C100" s="41"/>
      <c r="D100" s="42" t="s">
        <v>456</v>
      </c>
      <c r="E100" s="41"/>
      <c r="F100" s="40" t="s">
        <v>457</v>
      </c>
      <c r="G100" s="41"/>
      <c r="H100" s="41"/>
      <c r="I100" s="41"/>
      <c r="J100" s="40" t="s">
        <v>458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 t="s">
        <v>459</v>
      </c>
      <c r="U100" s="38" t="s">
        <v>459</v>
      </c>
      <c r="V100" s="46" t="s">
        <v>80</v>
      </c>
      <c r="W100" s="38"/>
      <c r="X100" s="47" t="s">
        <v>81</v>
      </c>
      <c r="Y100" s="47" t="s">
        <v>82</v>
      </c>
      <c r="Z100" s="47" t="s">
        <v>83</v>
      </c>
      <c r="AA100" s="47" t="s">
        <v>84</v>
      </c>
      <c r="AB100" s="47" t="s">
        <v>82</v>
      </c>
      <c r="AC100" s="47" t="s">
        <v>83</v>
      </c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9"/>
      <c r="AW100" s="39"/>
      <c r="AX100" s="39"/>
      <c r="AY100" s="39"/>
    </row>
    <row r="101" ht="15.75" hidden="1" customHeight="1">
      <c r="A101" s="41"/>
      <c r="B101" s="41"/>
      <c r="C101" s="41"/>
      <c r="D101" s="42" t="s">
        <v>460</v>
      </c>
      <c r="E101" s="41"/>
      <c r="F101" s="40" t="s">
        <v>461</v>
      </c>
      <c r="G101" s="41"/>
      <c r="H101" s="41"/>
      <c r="I101" s="41"/>
      <c r="J101" s="40" t="s">
        <v>462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 t="s">
        <v>463</v>
      </c>
      <c r="U101" s="38" t="s">
        <v>463</v>
      </c>
      <c r="V101" s="46" t="s">
        <v>80</v>
      </c>
      <c r="W101" s="38"/>
      <c r="X101" s="47" t="s">
        <v>81</v>
      </c>
      <c r="Y101" s="47" t="s">
        <v>82</v>
      </c>
      <c r="Z101" s="47" t="s">
        <v>83</v>
      </c>
      <c r="AA101" s="47" t="s">
        <v>84</v>
      </c>
      <c r="AB101" s="47" t="s">
        <v>82</v>
      </c>
      <c r="AC101" s="47" t="s">
        <v>83</v>
      </c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9"/>
      <c r="AW101" s="39"/>
      <c r="AX101" s="39"/>
      <c r="AY101" s="39"/>
    </row>
    <row r="102" ht="15.75" hidden="1" customHeight="1">
      <c r="A102" s="41"/>
      <c r="B102" s="41"/>
      <c r="C102" s="41"/>
      <c r="D102" s="42" t="s">
        <v>464</v>
      </c>
      <c r="E102" s="41"/>
      <c r="F102" s="40" t="s">
        <v>465</v>
      </c>
      <c r="G102" s="41"/>
      <c r="H102" s="41"/>
      <c r="I102" s="41"/>
      <c r="J102" s="40" t="s">
        <v>466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 t="s">
        <v>467</v>
      </c>
      <c r="U102" s="38" t="s">
        <v>468</v>
      </c>
      <c r="V102" s="46" t="s">
        <v>80</v>
      </c>
      <c r="W102" s="38"/>
      <c r="X102" s="47" t="s">
        <v>81</v>
      </c>
      <c r="Y102" s="47" t="s">
        <v>82</v>
      </c>
      <c r="Z102" s="47" t="s">
        <v>83</v>
      </c>
      <c r="AA102" s="47" t="s">
        <v>84</v>
      </c>
      <c r="AB102" s="47" t="s">
        <v>82</v>
      </c>
      <c r="AC102" s="47" t="s">
        <v>83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9"/>
      <c r="AW102" s="39"/>
      <c r="AX102" s="39"/>
      <c r="AY102" s="39"/>
    </row>
    <row r="103" ht="15.75" hidden="1" customHeight="1">
      <c r="A103" s="41"/>
      <c r="B103" s="41"/>
      <c r="C103" s="41"/>
      <c r="D103" s="42" t="s">
        <v>469</v>
      </c>
      <c r="E103" s="41"/>
      <c r="F103" s="40" t="s">
        <v>470</v>
      </c>
      <c r="G103" s="41"/>
      <c r="H103" s="41"/>
      <c r="I103" s="41"/>
      <c r="J103" s="40" t="s">
        <v>471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 t="s">
        <v>472</v>
      </c>
      <c r="U103" s="38" t="s">
        <v>472</v>
      </c>
      <c r="V103" s="46" t="s">
        <v>80</v>
      </c>
      <c r="W103" s="38"/>
      <c r="X103" s="47" t="s">
        <v>81</v>
      </c>
      <c r="Y103" s="47" t="s">
        <v>82</v>
      </c>
      <c r="Z103" s="47" t="s">
        <v>83</v>
      </c>
      <c r="AA103" s="47" t="s">
        <v>84</v>
      </c>
      <c r="AB103" s="47" t="s">
        <v>82</v>
      </c>
      <c r="AC103" s="47" t="s">
        <v>83</v>
      </c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9"/>
      <c r="AW103" s="39"/>
      <c r="AX103" s="39"/>
      <c r="AY103" s="39"/>
    </row>
    <row r="104" ht="15.75" hidden="1" customHeight="1">
      <c r="A104" s="41"/>
      <c r="B104" s="41"/>
      <c r="C104" s="41"/>
      <c r="D104" s="42" t="s">
        <v>473</v>
      </c>
      <c r="E104" s="41"/>
      <c r="F104" s="40" t="s">
        <v>358</v>
      </c>
      <c r="G104" s="41"/>
      <c r="H104" s="41"/>
      <c r="I104" s="41"/>
      <c r="J104" s="40" t="s">
        <v>474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 t="s">
        <v>475</v>
      </c>
      <c r="U104" s="38" t="s">
        <v>475</v>
      </c>
      <c r="V104" s="46" t="s">
        <v>80</v>
      </c>
      <c r="W104" s="38"/>
      <c r="X104" s="47" t="s">
        <v>81</v>
      </c>
      <c r="Y104" s="47" t="s">
        <v>82</v>
      </c>
      <c r="Z104" s="47" t="s">
        <v>83</v>
      </c>
      <c r="AA104" s="47" t="s">
        <v>84</v>
      </c>
      <c r="AB104" s="47" t="s">
        <v>82</v>
      </c>
      <c r="AC104" s="47" t="s">
        <v>83</v>
      </c>
      <c r="AD104" s="38" t="s">
        <v>476</v>
      </c>
      <c r="AE104" s="38" t="s">
        <v>117</v>
      </c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9"/>
      <c r="AW104" s="39"/>
      <c r="AX104" s="39"/>
      <c r="AY104" s="39"/>
    </row>
    <row r="105" ht="15.75" hidden="1" customHeight="1">
      <c r="A105" s="41"/>
      <c r="B105" s="41"/>
      <c r="C105" s="41"/>
      <c r="D105" s="42" t="s">
        <v>477</v>
      </c>
      <c r="E105" s="41"/>
      <c r="F105" s="40" t="s">
        <v>478</v>
      </c>
      <c r="G105" s="41"/>
      <c r="H105" s="41"/>
      <c r="I105" s="41"/>
      <c r="J105" s="40" t="s">
        <v>479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 t="s">
        <v>480</v>
      </c>
      <c r="U105" s="38" t="s">
        <v>480</v>
      </c>
      <c r="V105" s="46" t="s">
        <v>80</v>
      </c>
      <c r="W105" s="38"/>
      <c r="X105" s="47" t="s">
        <v>81</v>
      </c>
      <c r="Y105" s="47" t="s">
        <v>82</v>
      </c>
      <c r="Z105" s="47" t="s">
        <v>83</v>
      </c>
      <c r="AA105" s="47" t="s">
        <v>84</v>
      </c>
      <c r="AB105" s="47" t="s">
        <v>82</v>
      </c>
      <c r="AC105" s="47" t="s">
        <v>83</v>
      </c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9"/>
      <c r="AW105" s="39"/>
      <c r="AX105" s="39"/>
      <c r="AY105" s="39"/>
    </row>
    <row r="106" ht="15.75" hidden="1" customHeight="1">
      <c r="A106" s="41"/>
      <c r="B106" s="41"/>
      <c r="C106" s="41"/>
      <c r="D106" s="42" t="s">
        <v>481</v>
      </c>
      <c r="E106" s="41"/>
      <c r="F106" s="40" t="s">
        <v>482</v>
      </c>
      <c r="G106" s="41"/>
      <c r="H106" s="41"/>
      <c r="I106" s="41"/>
      <c r="J106" s="40" t="s">
        <v>483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 t="s">
        <v>484</v>
      </c>
      <c r="U106" s="38" t="s">
        <v>484</v>
      </c>
      <c r="V106" s="46" t="s">
        <v>80</v>
      </c>
      <c r="W106" s="38"/>
      <c r="X106" s="47" t="s">
        <v>81</v>
      </c>
      <c r="Y106" s="47" t="s">
        <v>82</v>
      </c>
      <c r="Z106" s="47" t="s">
        <v>83</v>
      </c>
      <c r="AA106" s="47" t="s">
        <v>84</v>
      </c>
      <c r="AB106" s="47" t="s">
        <v>82</v>
      </c>
      <c r="AC106" s="47" t="s">
        <v>83</v>
      </c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9"/>
      <c r="AW106" s="39"/>
      <c r="AX106" s="39"/>
      <c r="AY106" s="39"/>
    </row>
    <row r="107" ht="15.75" hidden="1" customHeight="1">
      <c r="A107" s="41"/>
      <c r="B107" s="41"/>
      <c r="C107" s="41"/>
      <c r="D107" s="42" t="s">
        <v>485</v>
      </c>
      <c r="E107" s="41"/>
      <c r="F107" s="40" t="s">
        <v>486</v>
      </c>
      <c r="G107" s="41"/>
      <c r="H107" s="41"/>
      <c r="I107" s="41"/>
      <c r="J107" s="40" t="s">
        <v>487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 t="s">
        <v>488</v>
      </c>
      <c r="U107" s="38" t="s">
        <v>488</v>
      </c>
      <c r="V107" s="46" t="s">
        <v>80</v>
      </c>
      <c r="W107" s="38"/>
      <c r="X107" s="47" t="s">
        <v>81</v>
      </c>
      <c r="Y107" s="47" t="s">
        <v>82</v>
      </c>
      <c r="Z107" s="47" t="s">
        <v>83</v>
      </c>
      <c r="AA107" s="47" t="s">
        <v>84</v>
      </c>
      <c r="AB107" s="47" t="s">
        <v>82</v>
      </c>
      <c r="AC107" s="47" t="s">
        <v>83</v>
      </c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9"/>
      <c r="AW107" s="39"/>
      <c r="AX107" s="39"/>
      <c r="AY107" s="39"/>
    </row>
    <row r="108" ht="15.75" hidden="1" customHeight="1">
      <c r="A108" s="41"/>
      <c r="B108" s="41"/>
      <c r="C108" s="41"/>
      <c r="D108" s="42" t="s">
        <v>489</v>
      </c>
      <c r="E108" s="41"/>
      <c r="F108" s="40" t="s">
        <v>490</v>
      </c>
      <c r="G108" s="41"/>
      <c r="H108" s="41"/>
      <c r="I108" s="41"/>
      <c r="J108" s="40" t="s">
        <v>491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 t="s">
        <v>492</v>
      </c>
      <c r="U108" s="38" t="s">
        <v>492</v>
      </c>
      <c r="V108" s="46" t="s">
        <v>80</v>
      </c>
      <c r="W108" s="38"/>
      <c r="X108" s="47" t="s">
        <v>81</v>
      </c>
      <c r="Y108" s="47" t="s">
        <v>82</v>
      </c>
      <c r="Z108" s="47" t="s">
        <v>83</v>
      </c>
      <c r="AA108" s="47" t="s">
        <v>84</v>
      </c>
      <c r="AB108" s="47" t="s">
        <v>82</v>
      </c>
      <c r="AC108" s="47" t="s">
        <v>83</v>
      </c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9"/>
      <c r="AW108" s="39"/>
      <c r="AX108" s="39"/>
      <c r="AY108" s="39"/>
    </row>
    <row r="109" ht="15.75" hidden="1" customHeight="1">
      <c r="A109" s="41"/>
      <c r="B109" s="41"/>
      <c r="C109" s="41"/>
      <c r="D109" s="42" t="s">
        <v>493</v>
      </c>
      <c r="E109" s="41"/>
      <c r="F109" s="40" t="s">
        <v>494</v>
      </c>
      <c r="G109" s="41"/>
      <c r="H109" s="41"/>
      <c r="I109" s="41"/>
      <c r="J109" s="40" t="s">
        <v>495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 t="s">
        <v>496</v>
      </c>
      <c r="U109" s="38" t="s">
        <v>496</v>
      </c>
      <c r="V109" s="46" t="s">
        <v>80</v>
      </c>
      <c r="W109" s="38"/>
      <c r="X109" s="47" t="s">
        <v>81</v>
      </c>
      <c r="Y109" s="47" t="s">
        <v>82</v>
      </c>
      <c r="Z109" s="47" t="s">
        <v>83</v>
      </c>
      <c r="AA109" s="47" t="s">
        <v>84</v>
      </c>
      <c r="AB109" s="47" t="s">
        <v>82</v>
      </c>
      <c r="AC109" s="47" t="s">
        <v>83</v>
      </c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9"/>
      <c r="AW109" s="39"/>
      <c r="AX109" s="39"/>
      <c r="AY109" s="39"/>
    </row>
    <row r="110" ht="15.75" hidden="1" customHeight="1">
      <c r="A110" s="41"/>
      <c r="B110" s="41"/>
      <c r="C110" s="41"/>
      <c r="D110" s="42" t="s">
        <v>497</v>
      </c>
      <c r="E110" s="41"/>
      <c r="F110" s="40" t="s">
        <v>498</v>
      </c>
      <c r="G110" s="41"/>
      <c r="H110" s="41"/>
      <c r="I110" s="41"/>
      <c r="J110" s="40" t="s">
        <v>499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 t="s">
        <v>500</v>
      </c>
      <c r="U110" s="38" t="s">
        <v>500</v>
      </c>
      <c r="V110" s="46" t="s">
        <v>80</v>
      </c>
      <c r="W110" s="38"/>
      <c r="X110" s="47" t="s">
        <v>81</v>
      </c>
      <c r="Y110" s="47" t="s">
        <v>82</v>
      </c>
      <c r="Z110" s="47" t="s">
        <v>83</v>
      </c>
      <c r="AA110" s="47" t="s">
        <v>84</v>
      </c>
      <c r="AB110" s="47" t="s">
        <v>82</v>
      </c>
      <c r="AC110" s="47" t="s">
        <v>83</v>
      </c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9"/>
      <c r="AW110" s="39"/>
      <c r="AX110" s="39"/>
      <c r="AY110" s="39"/>
    </row>
    <row r="111" ht="15.75" hidden="1" customHeight="1">
      <c r="A111" s="41"/>
      <c r="B111" s="41"/>
      <c r="C111" s="41"/>
      <c r="D111" s="42" t="s">
        <v>501</v>
      </c>
      <c r="E111" s="41"/>
      <c r="F111" s="40" t="s">
        <v>502</v>
      </c>
      <c r="G111" s="41"/>
      <c r="H111" s="41"/>
      <c r="I111" s="41"/>
      <c r="J111" s="40" t="s">
        <v>503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 t="s">
        <v>504</v>
      </c>
      <c r="U111" s="38" t="s">
        <v>504</v>
      </c>
      <c r="V111" s="46" t="s">
        <v>80</v>
      </c>
      <c r="W111" s="38"/>
      <c r="X111" s="47" t="s">
        <v>81</v>
      </c>
      <c r="Y111" s="47" t="s">
        <v>82</v>
      </c>
      <c r="Z111" s="47" t="s">
        <v>83</v>
      </c>
      <c r="AA111" s="47" t="s">
        <v>84</v>
      </c>
      <c r="AB111" s="47" t="s">
        <v>82</v>
      </c>
      <c r="AC111" s="47" t="s">
        <v>83</v>
      </c>
      <c r="AD111" s="38" t="s">
        <v>505</v>
      </c>
      <c r="AE111" s="38" t="s">
        <v>117</v>
      </c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9"/>
      <c r="AW111" s="39"/>
      <c r="AX111" s="39"/>
      <c r="AY111" s="39"/>
    </row>
    <row r="112" ht="15.75" hidden="1" customHeight="1">
      <c r="A112" s="41"/>
      <c r="B112" s="41"/>
      <c r="C112" s="41"/>
      <c r="D112" s="42" t="s">
        <v>506</v>
      </c>
      <c r="E112" s="41"/>
      <c r="F112" s="40" t="s">
        <v>507</v>
      </c>
      <c r="G112" s="41"/>
      <c r="H112" s="41"/>
      <c r="I112" s="41"/>
      <c r="J112" s="40" t="s">
        <v>508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 t="s">
        <v>509</v>
      </c>
      <c r="U112" s="38" t="s">
        <v>509</v>
      </c>
      <c r="V112" s="46" t="s">
        <v>80</v>
      </c>
      <c r="W112" s="38"/>
      <c r="X112" s="47" t="s">
        <v>81</v>
      </c>
      <c r="Y112" s="47" t="s">
        <v>82</v>
      </c>
      <c r="Z112" s="47" t="s">
        <v>83</v>
      </c>
      <c r="AA112" s="47" t="s">
        <v>84</v>
      </c>
      <c r="AB112" s="47" t="s">
        <v>82</v>
      </c>
      <c r="AC112" s="47" t="s">
        <v>83</v>
      </c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9"/>
      <c r="AW112" s="39"/>
      <c r="AX112" s="39"/>
      <c r="AY112" s="39"/>
    </row>
    <row r="113" ht="15.75" hidden="1" customHeight="1">
      <c r="A113" s="41"/>
      <c r="B113" s="41"/>
      <c r="C113" s="41"/>
      <c r="D113" s="42" t="s">
        <v>510</v>
      </c>
      <c r="E113" s="41"/>
      <c r="F113" s="40" t="s">
        <v>511</v>
      </c>
      <c r="G113" s="41"/>
      <c r="H113" s="41"/>
      <c r="I113" s="41"/>
      <c r="J113" s="40" t="s">
        <v>512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 t="s">
        <v>513</v>
      </c>
      <c r="U113" s="38" t="s">
        <v>513</v>
      </c>
      <c r="V113" s="46" t="s">
        <v>80</v>
      </c>
      <c r="W113" s="38"/>
      <c r="X113" s="47" t="s">
        <v>81</v>
      </c>
      <c r="Y113" s="47" t="s">
        <v>82</v>
      </c>
      <c r="Z113" s="47" t="s">
        <v>83</v>
      </c>
      <c r="AA113" s="47" t="s">
        <v>84</v>
      </c>
      <c r="AB113" s="47" t="s">
        <v>82</v>
      </c>
      <c r="AC113" s="47" t="s">
        <v>83</v>
      </c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9"/>
      <c r="AW113" s="39"/>
      <c r="AX113" s="39"/>
      <c r="AY113" s="39"/>
    </row>
    <row r="114" ht="15.75" hidden="1" customHeight="1">
      <c r="A114" s="41"/>
      <c r="B114" s="41"/>
      <c r="C114" s="41"/>
      <c r="D114" s="42" t="s">
        <v>514</v>
      </c>
      <c r="E114" s="41"/>
      <c r="F114" s="40" t="s">
        <v>515</v>
      </c>
      <c r="G114" s="41"/>
      <c r="H114" s="41"/>
      <c r="I114" s="41"/>
      <c r="J114" s="40" t="s">
        <v>516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 t="s">
        <v>517</v>
      </c>
      <c r="U114" s="38" t="s">
        <v>517</v>
      </c>
      <c r="V114" s="46" t="s">
        <v>80</v>
      </c>
      <c r="W114" s="38"/>
      <c r="X114" s="47" t="s">
        <v>81</v>
      </c>
      <c r="Y114" s="47" t="s">
        <v>82</v>
      </c>
      <c r="Z114" s="47" t="s">
        <v>83</v>
      </c>
      <c r="AA114" s="47" t="s">
        <v>84</v>
      </c>
      <c r="AB114" s="47" t="s">
        <v>82</v>
      </c>
      <c r="AC114" s="47" t="s">
        <v>83</v>
      </c>
      <c r="AD114" s="38"/>
      <c r="AE114" s="38"/>
      <c r="AF114" s="4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9"/>
      <c r="AW114" s="39"/>
      <c r="AX114" s="39"/>
      <c r="AY114" s="39"/>
    </row>
    <row r="115" ht="15.75" hidden="1" customHeight="1">
      <c r="A115" s="41"/>
      <c r="B115" s="41"/>
      <c r="C115" s="41"/>
      <c r="D115" s="42" t="s">
        <v>518</v>
      </c>
      <c r="E115" s="41"/>
      <c r="F115" s="40" t="s">
        <v>519</v>
      </c>
      <c r="G115" s="41"/>
      <c r="H115" s="41"/>
      <c r="I115" s="41"/>
      <c r="J115" s="40" t="s">
        <v>520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 t="s">
        <v>521</v>
      </c>
      <c r="U115" s="38" t="s">
        <v>521</v>
      </c>
      <c r="V115" s="46" t="s">
        <v>80</v>
      </c>
      <c r="W115" s="38"/>
      <c r="X115" s="47" t="s">
        <v>81</v>
      </c>
      <c r="Y115" s="47" t="s">
        <v>82</v>
      </c>
      <c r="Z115" s="47" t="s">
        <v>83</v>
      </c>
      <c r="AA115" s="47" t="s">
        <v>84</v>
      </c>
      <c r="AB115" s="47" t="s">
        <v>82</v>
      </c>
      <c r="AC115" s="47" t="s">
        <v>83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9"/>
      <c r="AW115" s="39"/>
      <c r="AX115" s="39"/>
      <c r="AY115" s="39"/>
    </row>
    <row r="116" ht="15.75" hidden="1" customHeight="1">
      <c r="A116" s="41"/>
      <c r="B116" s="41"/>
      <c r="C116" s="41"/>
      <c r="D116" s="42" t="s">
        <v>522</v>
      </c>
      <c r="E116" s="41"/>
      <c r="F116" s="40" t="s">
        <v>523</v>
      </c>
      <c r="G116" s="41"/>
      <c r="H116" s="41"/>
      <c r="I116" s="41"/>
      <c r="J116" s="40" t="s">
        <v>524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51" t="s">
        <v>525</v>
      </c>
      <c r="U116" s="51" t="s">
        <v>526</v>
      </c>
      <c r="V116" s="46" t="s">
        <v>527</v>
      </c>
      <c r="W116" s="38"/>
      <c r="X116" s="47">
        <v>18.0</v>
      </c>
      <c r="Y116" s="47">
        <v>12.0</v>
      </c>
      <c r="Z116" s="47">
        <v>2018.0</v>
      </c>
      <c r="AA116" s="47">
        <v>19.0</v>
      </c>
      <c r="AB116" s="47">
        <v>12.0</v>
      </c>
      <c r="AC116" s="47">
        <v>2018.0</v>
      </c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9"/>
      <c r="AW116" s="39"/>
      <c r="AX116" s="39"/>
      <c r="AY116" s="39"/>
    </row>
    <row r="117" ht="15.75" hidden="1" customHeight="1">
      <c r="A117" s="41"/>
      <c r="B117" s="41"/>
      <c r="C117" s="41"/>
      <c r="D117" s="42" t="s">
        <v>528</v>
      </c>
      <c r="E117" s="41"/>
      <c r="F117" s="40" t="s">
        <v>529</v>
      </c>
      <c r="G117" s="41"/>
      <c r="H117" s="41"/>
      <c r="I117" s="41"/>
      <c r="J117" s="40" t="s">
        <v>530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 t="s">
        <v>531</v>
      </c>
      <c r="U117" s="38" t="s">
        <v>531</v>
      </c>
      <c r="V117" s="46" t="s">
        <v>80</v>
      </c>
      <c r="W117" s="38"/>
      <c r="X117" s="47" t="s">
        <v>81</v>
      </c>
      <c r="Y117" s="47" t="s">
        <v>82</v>
      </c>
      <c r="Z117" s="47" t="s">
        <v>83</v>
      </c>
      <c r="AA117" s="47" t="s">
        <v>84</v>
      </c>
      <c r="AB117" s="47" t="s">
        <v>82</v>
      </c>
      <c r="AC117" s="47" t="s">
        <v>83</v>
      </c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9"/>
      <c r="AW117" s="39"/>
      <c r="AX117" s="39"/>
      <c r="AY117" s="39"/>
    </row>
    <row r="118" ht="15.75" hidden="1" customHeight="1">
      <c r="A118" s="41"/>
      <c r="B118" s="41"/>
      <c r="C118" s="41"/>
      <c r="D118" s="42" t="s">
        <v>532</v>
      </c>
      <c r="E118" s="41"/>
      <c r="F118" s="40" t="s">
        <v>533</v>
      </c>
      <c r="G118" s="41"/>
      <c r="H118" s="41"/>
      <c r="I118" s="41"/>
      <c r="J118" s="40" t="s">
        <v>534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 t="s">
        <v>535</v>
      </c>
      <c r="U118" s="38" t="s">
        <v>535</v>
      </c>
      <c r="V118" s="46" t="s">
        <v>536</v>
      </c>
      <c r="W118" s="38"/>
      <c r="X118" s="47" t="s">
        <v>81</v>
      </c>
      <c r="Y118" s="47" t="s">
        <v>112</v>
      </c>
      <c r="Z118" s="47" t="s">
        <v>102</v>
      </c>
      <c r="AA118" s="47" t="s">
        <v>84</v>
      </c>
      <c r="AB118" s="47" t="s">
        <v>112</v>
      </c>
      <c r="AC118" s="47" t="s">
        <v>102</v>
      </c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9"/>
      <c r="AW118" s="39"/>
      <c r="AX118" s="39"/>
      <c r="AY118" s="39"/>
    </row>
    <row r="119" ht="15.75" hidden="1" customHeight="1">
      <c r="A119" s="41"/>
      <c r="B119" s="41"/>
      <c r="C119" s="41"/>
      <c r="D119" s="42" t="s">
        <v>537</v>
      </c>
      <c r="E119" s="41"/>
      <c r="F119" s="40" t="s">
        <v>538</v>
      </c>
      <c r="G119" s="41"/>
      <c r="H119" s="41"/>
      <c r="I119" s="41"/>
      <c r="J119" s="40" t="s">
        <v>539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 t="s">
        <v>540</v>
      </c>
      <c r="U119" s="38" t="s">
        <v>540</v>
      </c>
      <c r="V119" s="46" t="s">
        <v>80</v>
      </c>
      <c r="W119" s="38"/>
      <c r="X119" s="47" t="s">
        <v>81</v>
      </c>
      <c r="Y119" s="47" t="s">
        <v>82</v>
      </c>
      <c r="Z119" s="47" t="s">
        <v>83</v>
      </c>
      <c r="AA119" s="47" t="s">
        <v>84</v>
      </c>
      <c r="AB119" s="47" t="s">
        <v>82</v>
      </c>
      <c r="AC119" s="47" t="s">
        <v>83</v>
      </c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9"/>
      <c r="AW119" s="39"/>
      <c r="AX119" s="39"/>
      <c r="AY119" s="39"/>
    </row>
    <row r="120" ht="15.75" hidden="1" customHeight="1">
      <c r="A120" s="41"/>
      <c r="B120" s="41"/>
      <c r="C120" s="41"/>
      <c r="D120" s="42" t="s">
        <v>541</v>
      </c>
      <c r="E120" s="41"/>
      <c r="F120" s="40" t="s">
        <v>542</v>
      </c>
      <c r="G120" s="41"/>
      <c r="H120" s="41"/>
      <c r="I120" s="41"/>
      <c r="J120" s="40" t="s">
        <v>543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 t="s">
        <v>544</v>
      </c>
      <c r="U120" s="38" t="s">
        <v>544</v>
      </c>
      <c r="V120" s="46" t="s">
        <v>80</v>
      </c>
      <c r="W120" s="38"/>
      <c r="X120" s="47" t="s">
        <v>81</v>
      </c>
      <c r="Y120" s="47" t="s">
        <v>82</v>
      </c>
      <c r="Z120" s="47" t="s">
        <v>83</v>
      </c>
      <c r="AA120" s="47" t="s">
        <v>84</v>
      </c>
      <c r="AB120" s="47" t="s">
        <v>82</v>
      </c>
      <c r="AC120" s="47" t="s">
        <v>83</v>
      </c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9"/>
      <c r="AW120" s="39"/>
      <c r="AX120" s="39"/>
      <c r="AY120" s="39"/>
    </row>
    <row r="121" ht="15.75" hidden="1" customHeight="1">
      <c r="A121" s="41"/>
      <c r="B121" s="41"/>
      <c r="C121" s="41"/>
      <c r="D121" s="42" t="s">
        <v>545</v>
      </c>
      <c r="E121" s="41"/>
      <c r="F121" s="40" t="s">
        <v>546</v>
      </c>
      <c r="G121" s="41"/>
      <c r="H121" s="41"/>
      <c r="I121" s="41"/>
      <c r="J121" s="40" t="s">
        <v>547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 t="s">
        <v>548</v>
      </c>
      <c r="U121" s="38" t="s">
        <v>548</v>
      </c>
      <c r="V121" s="46" t="s">
        <v>80</v>
      </c>
      <c r="W121" s="38"/>
      <c r="X121" s="47" t="s">
        <v>81</v>
      </c>
      <c r="Y121" s="47" t="s">
        <v>82</v>
      </c>
      <c r="Z121" s="47" t="s">
        <v>83</v>
      </c>
      <c r="AA121" s="47" t="s">
        <v>84</v>
      </c>
      <c r="AB121" s="47" t="s">
        <v>82</v>
      </c>
      <c r="AC121" s="47" t="s">
        <v>83</v>
      </c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9"/>
      <c r="AW121" s="39"/>
      <c r="AX121" s="39"/>
      <c r="AY121" s="39"/>
    </row>
    <row r="122" ht="15.75" hidden="1" customHeight="1">
      <c r="A122" s="41"/>
      <c r="B122" s="41"/>
      <c r="C122" s="41"/>
      <c r="D122" s="42" t="s">
        <v>549</v>
      </c>
      <c r="E122" s="41"/>
      <c r="F122" s="40" t="s">
        <v>550</v>
      </c>
      <c r="G122" s="41"/>
      <c r="H122" s="41"/>
      <c r="I122" s="41"/>
      <c r="J122" s="40" t="s">
        <v>551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9"/>
      <c r="AW122" s="39"/>
      <c r="AX122" s="39"/>
      <c r="AY122" s="39"/>
    </row>
    <row r="123" ht="15.75" hidden="1" customHeight="1">
      <c r="A123" s="41"/>
      <c r="B123" s="41"/>
      <c r="C123" s="41"/>
      <c r="D123" s="42" t="s">
        <v>552</v>
      </c>
      <c r="E123" s="41"/>
      <c r="F123" s="40" t="s">
        <v>553</v>
      </c>
      <c r="G123" s="41"/>
      <c r="H123" s="41"/>
      <c r="I123" s="41"/>
      <c r="J123" s="40" t="s">
        <v>554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52" t="s">
        <v>555</v>
      </c>
      <c r="U123" s="52" t="s">
        <v>556</v>
      </c>
      <c r="V123" s="52" t="s">
        <v>557</v>
      </c>
      <c r="W123" s="53"/>
      <c r="X123" s="54" t="s">
        <v>88</v>
      </c>
      <c r="Y123" s="54" t="s">
        <v>88</v>
      </c>
      <c r="Z123" s="54">
        <v>1999.0</v>
      </c>
      <c r="AA123" s="54" t="s">
        <v>82</v>
      </c>
      <c r="AB123" s="54" t="s">
        <v>88</v>
      </c>
      <c r="AC123" s="54">
        <v>1999.0</v>
      </c>
      <c r="AD123" s="38"/>
      <c r="AE123" s="38"/>
      <c r="AF123" s="55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9"/>
      <c r="AW123" s="39"/>
      <c r="AX123" s="39"/>
      <c r="AY123" s="39"/>
    </row>
    <row r="124" ht="15.75" hidden="1" customHeight="1">
      <c r="A124" s="41"/>
      <c r="B124" s="41"/>
      <c r="C124" s="41"/>
      <c r="D124" s="42" t="s">
        <v>558</v>
      </c>
      <c r="E124" s="41"/>
      <c r="F124" s="40" t="s">
        <v>559</v>
      </c>
      <c r="G124" s="41"/>
      <c r="H124" s="41"/>
      <c r="I124" s="41"/>
      <c r="J124" s="40" t="s">
        <v>560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52" t="s">
        <v>561</v>
      </c>
      <c r="U124" s="52" t="s">
        <v>562</v>
      </c>
      <c r="V124" s="52" t="s">
        <v>563</v>
      </c>
      <c r="W124" s="53"/>
      <c r="X124" s="54" t="s">
        <v>106</v>
      </c>
      <c r="Y124" s="54" t="s">
        <v>137</v>
      </c>
      <c r="Z124" s="54">
        <v>2002.0</v>
      </c>
      <c r="AA124" s="54" t="s">
        <v>101</v>
      </c>
      <c r="AB124" s="54" t="s">
        <v>137</v>
      </c>
      <c r="AC124" s="54">
        <v>2002.0</v>
      </c>
      <c r="AD124" s="38"/>
      <c r="AE124" s="38"/>
      <c r="AF124" s="55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9"/>
      <c r="AW124" s="39"/>
      <c r="AX124" s="39"/>
      <c r="AY124" s="39"/>
    </row>
    <row r="125" ht="15.75" hidden="1" customHeight="1">
      <c r="A125" s="41"/>
      <c r="B125" s="41"/>
      <c r="C125" s="41"/>
      <c r="D125" s="42" t="s">
        <v>564</v>
      </c>
      <c r="E125" s="41"/>
      <c r="F125" s="40" t="s">
        <v>565</v>
      </c>
      <c r="G125" s="41"/>
      <c r="H125" s="41"/>
      <c r="I125" s="41"/>
      <c r="J125" s="40" t="s">
        <v>566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53" t="s">
        <v>567</v>
      </c>
      <c r="U125" s="53" t="s">
        <v>568</v>
      </c>
      <c r="V125" s="52" t="s">
        <v>321</v>
      </c>
      <c r="W125" s="53"/>
      <c r="X125" s="54" t="s">
        <v>322</v>
      </c>
      <c r="Y125" s="54" t="s">
        <v>112</v>
      </c>
      <c r="Z125" s="54" t="s">
        <v>118</v>
      </c>
      <c r="AA125" s="54" t="s">
        <v>323</v>
      </c>
      <c r="AB125" s="54" t="s">
        <v>125</v>
      </c>
      <c r="AC125" s="54" t="s">
        <v>118</v>
      </c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9"/>
      <c r="AW125" s="39"/>
      <c r="AX125" s="39"/>
      <c r="AY125" s="39"/>
    </row>
    <row r="126" ht="15.75" hidden="1" customHeight="1">
      <c r="A126" s="41"/>
      <c r="B126" s="41"/>
      <c r="C126" s="41"/>
      <c r="D126" s="42" t="s">
        <v>569</v>
      </c>
      <c r="E126" s="41"/>
      <c r="F126" s="40" t="s">
        <v>570</v>
      </c>
      <c r="G126" s="41"/>
      <c r="H126" s="41"/>
      <c r="I126" s="41"/>
      <c r="J126" s="40" t="s">
        <v>571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52" t="s">
        <v>572</v>
      </c>
      <c r="U126" s="52" t="s">
        <v>573</v>
      </c>
      <c r="V126" s="52" t="s">
        <v>574</v>
      </c>
      <c r="W126" s="53"/>
      <c r="X126" s="54">
        <v>24.0</v>
      </c>
      <c r="Y126" s="54" t="s">
        <v>131</v>
      </c>
      <c r="Z126" s="54">
        <v>2005.0</v>
      </c>
      <c r="AA126" s="54">
        <v>26.0</v>
      </c>
      <c r="AB126" s="54" t="s">
        <v>131</v>
      </c>
      <c r="AC126" s="54">
        <v>2005.0</v>
      </c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9"/>
      <c r="AW126" s="39"/>
      <c r="AX126" s="39"/>
      <c r="AY126" s="39"/>
    </row>
    <row r="127" ht="15.75" hidden="1" customHeight="1">
      <c r="A127" s="41"/>
      <c r="B127" s="41"/>
      <c r="C127" s="41"/>
      <c r="D127" s="42" t="s">
        <v>575</v>
      </c>
      <c r="E127" s="41"/>
      <c r="F127" s="40" t="s">
        <v>576</v>
      </c>
      <c r="G127" s="41"/>
      <c r="H127" s="41"/>
      <c r="I127" s="41"/>
      <c r="J127" s="40" t="s">
        <v>577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52" t="s">
        <v>578</v>
      </c>
      <c r="U127" s="52" t="s">
        <v>579</v>
      </c>
      <c r="V127" s="52" t="s">
        <v>373</v>
      </c>
      <c r="W127" s="53"/>
      <c r="X127" s="54">
        <v>31.0</v>
      </c>
      <c r="Y127" s="54" t="s">
        <v>131</v>
      </c>
      <c r="Z127" s="54">
        <v>2012.0</v>
      </c>
      <c r="AA127" s="54">
        <v>13.0</v>
      </c>
      <c r="AB127" s="54" t="s">
        <v>137</v>
      </c>
      <c r="AC127" s="54">
        <v>2012.0</v>
      </c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9"/>
      <c r="AW127" s="39"/>
      <c r="AX127" s="39"/>
      <c r="AY127" s="39"/>
    </row>
    <row r="128" ht="15.75" hidden="1" customHeight="1">
      <c r="A128" s="41"/>
      <c r="B128" s="41"/>
      <c r="C128" s="41"/>
      <c r="D128" s="42" t="s">
        <v>580</v>
      </c>
      <c r="E128" s="41"/>
      <c r="F128" s="40" t="s">
        <v>581</v>
      </c>
      <c r="G128" s="41"/>
      <c r="H128" s="41"/>
      <c r="I128" s="41"/>
      <c r="J128" s="40" t="s">
        <v>582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52" t="s">
        <v>583</v>
      </c>
      <c r="U128" s="52" t="s">
        <v>526</v>
      </c>
      <c r="V128" s="52" t="s">
        <v>584</v>
      </c>
      <c r="W128" s="53"/>
      <c r="X128" s="54" t="s">
        <v>131</v>
      </c>
      <c r="Y128" s="54">
        <v>11.0</v>
      </c>
      <c r="Z128" s="54">
        <v>2012.0</v>
      </c>
      <c r="AA128" s="54" t="s">
        <v>137</v>
      </c>
      <c r="AB128" s="54">
        <v>11.0</v>
      </c>
      <c r="AC128" s="54">
        <v>2012.0</v>
      </c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9"/>
      <c r="AW128" s="39"/>
      <c r="AX128" s="39"/>
      <c r="AY128" s="39"/>
    </row>
    <row r="129" ht="15.75" hidden="1" customHeight="1">
      <c r="A129" s="41"/>
      <c r="B129" s="41"/>
      <c r="C129" s="41"/>
      <c r="D129" s="42" t="s">
        <v>585</v>
      </c>
      <c r="E129" s="41"/>
      <c r="F129" s="40" t="s">
        <v>586</v>
      </c>
      <c r="G129" s="41"/>
      <c r="H129" s="41"/>
      <c r="I129" s="41"/>
      <c r="J129" s="40" t="s">
        <v>587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9"/>
      <c r="AW129" s="39"/>
      <c r="AX129" s="39"/>
      <c r="AY129" s="39"/>
    </row>
    <row r="130" ht="15.75" hidden="1" customHeight="1">
      <c r="A130" s="41"/>
      <c r="B130" s="41"/>
      <c r="C130" s="41"/>
      <c r="D130" s="42" t="s">
        <v>588</v>
      </c>
      <c r="E130" s="41"/>
      <c r="F130" s="40" t="s">
        <v>589</v>
      </c>
      <c r="G130" s="41"/>
      <c r="H130" s="41"/>
      <c r="I130" s="41"/>
      <c r="J130" s="40" t="s">
        <v>590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9"/>
      <c r="AW130" s="39"/>
      <c r="AX130" s="39"/>
      <c r="AY130" s="39"/>
    </row>
    <row r="131" ht="15.75" hidden="1" customHeight="1">
      <c r="A131" s="41"/>
      <c r="B131" s="41"/>
      <c r="C131" s="41"/>
      <c r="D131" s="42" t="s">
        <v>591</v>
      </c>
      <c r="E131" s="41"/>
      <c r="F131" s="40" t="s">
        <v>592</v>
      </c>
      <c r="G131" s="41"/>
      <c r="H131" s="41"/>
      <c r="I131" s="41"/>
      <c r="J131" s="40" t="s">
        <v>593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9"/>
      <c r="AW131" s="39"/>
      <c r="AX131" s="39"/>
      <c r="AY131" s="39"/>
    </row>
    <row r="132" ht="15.75" hidden="1" customHeight="1">
      <c r="A132" s="41"/>
      <c r="B132" s="41"/>
      <c r="C132" s="41"/>
      <c r="D132" s="42" t="s">
        <v>594</v>
      </c>
      <c r="E132" s="41"/>
      <c r="F132" s="40" t="s">
        <v>595</v>
      </c>
      <c r="G132" s="41"/>
      <c r="H132" s="41"/>
      <c r="I132" s="41"/>
      <c r="J132" s="40" t="s">
        <v>596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9"/>
      <c r="AW132" s="39"/>
      <c r="AX132" s="39"/>
      <c r="AY132" s="39"/>
    </row>
    <row r="133" ht="15.75" hidden="1" customHeight="1">
      <c r="A133" s="41"/>
      <c r="B133" s="41"/>
      <c r="C133" s="41"/>
      <c r="D133" s="42" t="s">
        <v>597</v>
      </c>
      <c r="E133" s="41"/>
      <c r="F133" s="40" t="s">
        <v>598</v>
      </c>
      <c r="G133" s="41"/>
      <c r="H133" s="41"/>
      <c r="I133" s="41"/>
      <c r="J133" s="40" t="s">
        <v>599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9"/>
      <c r="AW133" s="39"/>
      <c r="AX133" s="39"/>
      <c r="AY133" s="39"/>
    </row>
    <row r="134" ht="15.75" hidden="1" customHeight="1">
      <c r="A134" s="41"/>
      <c r="B134" s="41"/>
      <c r="C134" s="41"/>
      <c r="D134" s="42" t="s">
        <v>600</v>
      </c>
      <c r="E134" s="41"/>
      <c r="F134" s="40" t="s">
        <v>466</v>
      </c>
      <c r="G134" s="41"/>
      <c r="H134" s="41"/>
      <c r="I134" s="41"/>
      <c r="J134" s="40" t="s">
        <v>601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9"/>
      <c r="AW134" s="39"/>
      <c r="AX134" s="39"/>
      <c r="AY134" s="39"/>
    </row>
    <row r="135" ht="15.75" hidden="1" customHeight="1">
      <c r="A135" s="41"/>
      <c r="B135" s="41"/>
      <c r="C135" s="41"/>
      <c r="D135" s="42" t="s">
        <v>602</v>
      </c>
      <c r="E135" s="41"/>
      <c r="F135" s="40" t="s">
        <v>603</v>
      </c>
      <c r="G135" s="41"/>
      <c r="H135" s="41"/>
      <c r="I135" s="41"/>
      <c r="J135" s="40" t="s">
        <v>604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9"/>
      <c r="AW135" s="39"/>
      <c r="AX135" s="39"/>
      <c r="AY135" s="39"/>
    </row>
    <row r="136" ht="15.75" hidden="1" customHeight="1">
      <c r="A136" s="41"/>
      <c r="B136" s="41"/>
      <c r="C136" s="41"/>
      <c r="D136" s="42" t="s">
        <v>605</v>
      </c>
      <c r="E136" s="41"/>
      <c r="F136" s="40" t="s">
        <v>606</v>
      </c>
      <c r="G136" s="41"/>
      <c r="H136" s="41"/>
      <c r="I136" s="41"/>
      <c r="J136" s="40" t="s">
        <v>607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9"/>
      <c r="AW136" s="39"/>
      <c r="AX136" s="39"/>
      <c r="AY136" s="39"/>
    </row>
    <row r="137" ht="15.75" hidden="1" customHeight="1">
      <c r="A137" s="41"/>
      <c r="B137" s="41"/>
      <c r="C137" s="41"/>
      <c r="D137" s="42" t="s">
        <v>608</v>
      </c>
      <c r="E137" s="41"/>
      <c r="F137" s="40" t="s">
        <v>609</v>
      </c>
      <c r="G137" s="41"/>
      <c r="H137" s="41"/>
      <c r="I137" s="41"/>
      <c r="J137" s="40" t="s">
        <v>610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9"/>
      <c r="AW137" s="39"/>
      <c r="AX137" s="39"/>
      <c r="AY137" s="39"/>
    </row>
    <row r="138" ht="15.75" hidden="1" customHeight="1">
      <c r="A138" s="41"/>
      <c r="B138" s="41"/>
      <c r="C138" s="41"/>
      <c r="D138" s="42" t="s">
        <v>611</v>
      </c>
      <c r="E138" s="41"/>
      <c r="F138" s="40" t="s">
        <v>612</v>
      </c>
      <c r="G138" s="41"/>
      <c r="H138" s="41"/>
      <c r="I138" s="41"/>
      <c r="J138" s="40" t="s">
        <v>613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9"/>
      <c r="AW138" s="39"/>
      <c r="AX138" s="39"/>
      <c r="AY138" s="39"/>
    </row>
    <row r="139" ht="15.75" hidden="1" customHeight="1">
      <c r="A139" s="41"/>
      <c r="B139" s="41"/>
      <c r="C139" s="41"/>
      <c r="D139" s="42" t="s">
        <v>614</v>
      </c>
      <c r="E139" s="41"/>
      <c r="F139" s="40" t="s">
        <v>615</v>
      </c>
      <c r="G139" s="41"/>
      <c r="H139" s="41"/>
      <c r="I139" s="41"/>
      <c r="J139" s="40" t="s">
        <v>616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9"/>
      <c r="AW139" s="39"/>
      <c r="AX139" s="39"/>
      <c r="AY139" s="39"/>
    </row>
    <row r="140" ht="15.75" hidden="1" customHeight="1">
      <c r="A140" s="41"/>
      <c r="B140" s="41"/>
      <c r="C140" s="41"/>
      <c r="D140" s="42" t="s">
        <v>617</v>
      </c>
      <c r="E140" s="41"/>
      <c r="F140" s="40" t="s">
        <v>618</v>
      </c>
      <c r="G140" s="41"/>
      <c r="H140" s="41"/>
      <c r="I140" s="41"/>
      <c r="J140" s="40" t="s">
        <v>619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9"/>
      <c r="AW140" s="39"/>
      <c r="AX140" s="39"/>
      <c r="AY140" s="39"/>
    </row>
    <row r="141" ht="15.75" hidden="1" customHeight="1">
      <c r="A141" s="41"/>
      <c r="B141" s="41"/>
      <c r="C141" s="41"/>
      <c r="D141" s="42" t="s">
        <v>620</v>
      </c>
      <c r="E141" s="41"/>
      <c r="F141" s="40" t="s">
        <v>621</v>
      </c>
      <c r="G141" s="41"/>
      <c r="H141" s="41"/>
      <c r="I141" s="41"/>
      <c r="J141" s="40" t="s">
        <v>622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9"/>
      <c r="AW141" s="39"/>
      <c r="AX141" s="39"/>
      <c r="AY141" s="39"/>
    </row>
    <row r="142" ht="15.75" hidden="1" customHeight="1">
      <c r="A142" s="41"/>
      <c r="B142" s="41"/>
      <c r="C142" s="41"/>
      <c r="D142" s="42" t="s">
        <v>623</v>
      </c>
      <c r="E142" s="41"/>
      <c r="F142" s="40" t="s">
        <v>624</v>
      </c>
      <c r="G142" s="41"/>
      <c r="H142" s="41"/>
      <c r="I142" s="41"/>
      <c r="J142" s="40" t="s">
        <v>625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9"/>
      <c r="AW142" s="39"/>
      <c r="AX142" s="39"/>
      <c r="AY142" s="39"/>
    </row>
    <row r="143" ht="15.75" hidden="1" customHeight="1">
      <c r="A143" s="41"/>
      <c r="B143" s="41"/>
      <c r="C143" s="41"/>
      <c r="D143" s="42" t="s">
        <v>626</v>
      </c>
      <c r="E143" s="41"/>
      <c r="F143" s="40" t="s">
        <v>627</v>
      </c>
      <c r="G143" s="41"/>
      <c r="H143" s="41"/>
      <c r="I143" s="41"/>
      <c r="J143" s="40" t="s">
        <v>628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9"/>
      <c r="AW143" s="39"/>
      <c r="AX143" s="39"/>
      <c r="AY143" s="39"/>
    </row>
    <row r="144" ht="15.75" hidden="1" customHeight="1">
      <c r="A144" s="41"/>
      <c r="B144" s="41"/>
      <c r="C144" s="41"/>
      <c r="D144" s="41"/>
      <c r="E144" s="41"/>
      <c r="F144" s="40" t="s">
        <v>629</v>
      </c>
      <c r="G144" s="41"/>
      <c r="H144" s="41"/>
      <c r="I144" s="41"/>
      <c r="J144" s="40" t="s">
        <v>630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9"/>
      <c r="AW144" s="39"/>
      <c r="AX144" s="39"/>
      <c r="AY144" s="39"/>
    </row>
    <row r="145" ht="15.75" hidden="1" customHeight="1">
      <c r="A145" s="41"/>
      <c r="B145" s="41"/>
      <c r="C145" s="41"/>
      <c r="D145" s="41"/>
      <c r="E145" s="41"/>
      <c r="F145" s="40" t="s">
        <v>631</v>
      </c>
      <c r="G145" s="41"/>
      <c r="H145" s="41"/>
      <c r="I145" s="41"/>
      <c r="J145" s="40" t="s">
        <v>632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9"/>
      <c r="AW145" s="39"/>
      <c r="AX145" s="39"/>
      <c r="AY145" s="39"/>
    </row>
    <row r="146" ht="15.75" hidden="1" customHeight="1">
      <c r="A146" s="41"/>
      <c r="B146" s="41"/>
      <c r="C146" s="41"/>
      <c r="D146" s="41"/>
      <c r="E146" s="41"/>
      <c r="F146" s="40" t="s">
        <v>633</v>
      </c>
      <c r="G146" s="41"/>
      <c r="H146" s="41"/>
      <c r="I146" s="41"/>
      <c r="J146" s="40" t="s">
        <v>634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9"/>
      <c r="AW146" s="39"/>
      <c r="AX146" s="39"/>
      <c r="AY146" s="39"/>
    </row>
    <row r="147" ht="15.75" hidden="1" customHeight="1">
      <c r="A147" s="41"/>
      <c r="B147" s="41"/>
      <c r="C147" s="41"/>
      <c r="D147" s="41"/>
      <c r="E147" s="41"/>
      <c r="F147" s="40" t="s">
        <v>635</v>
      </c>
      <c r="G147" s="41"/>
      <c r="H147" s="41"/>
      <c r="I147" s="41"/>
      <c r="J147" s="40" t="s">
        <v>636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9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9"/>
      <c r="AW147" s="39"/>
      <c r="AX147" s="39"/>
      <c r="AY147" s="39"/>
    </row>
    <row r="148" ht="15.75" hidden="1" customHeight="1">
      <c r="A148" s="41"/>
      <c r="B148" s="41"/>
      <c r="C148" s="41"/>
      <c r="D148" s="41"/>
      <c r="E148" s="41"/>
      <c r="F148" s="40" t="s">
        <v>637</v>
      </c>
      <c r="G148" s="41"/>
      <c r="H148" s="41"/>
      <c r="I148" s="41"/>
      <c r="J148" s="40" t="s">
        <v>638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9"/>
      <c r="AW148" s="39"/>
      <c r="AX148" s="39"/>
      <c r="AY148" s="39"/>
    </row>
    <row r="149" ht="15.75" hidden="1" customHeight="1">
      <c r="A149" s="41"/>
      <c r="B149" s="41"/>
      <c r="C149" s="41"/>
      <c r="D149" s="41"/>
      <c r="E149" s="41"/>
      <c r="F149" s="40" t="s">
        <v>639</v>
      </c>
      <c r="G149" s="41"/>
      <c r="H149" s="41"/>
      <c r="I149" s="41"/>
      <c r="J149" s="40" t="s">
        <v>640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9"/>
      <c r="AW149" s="39"/>
      <c r="AX149" s="39"/>
      <c r="AY149" s="39"/>
    </row>
    <row r="150" ht="15.75" hidden="1" customHeight="1">
      <c r="A150" s="41"/>
      <c r="B150" s="41"/>
      <c r="C150" s="41"/>
      <c r="D150" s="41"/>
      <c r="E150" s="41"/>
      <c r="F150" s="40" t="s">
        <v>641</v>
      </c>
      <c r="G150" s="41"/>
      <c r="H150" s="41"/>
      <c r="I150" s="41"/>
      <c r="J150" s="40" t="s">
        <v>642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9"/>
      <c r="AW150" s="39"/>
      <c r="AX150" s="39"/>
      <c r="AY150" s="39"/>
    </row>
    <row r="151" ht="15.75" hidden="1" customHeight="1">
      <c r="A151" s="41"/>
      <c r="B151" s="41"/>
      <c r="C151" s="41"/>
      <c r="D151" s="41"/>
      <c r="E151" s="41"/>
      <c r="F151" s="40" t="s">
        <v>547</v>
      </c>
      <c r="G151" s="41"/>
      <c r="H151" s="41"/>
      <c r="I151" s="41"/>
      <c r="J151" s="40" t="s">
        <v>643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9"/>
      <c r="AW151" s="39"/>
      <c r="AX151" s="39"/>
      <c r="AY151" s="39"/>
    </row>
    <row r="152" ht="15.75" hidden="1" customHeight="1">
      <c r="A152" s="41"/>
      <c r="B152" s="41"/>
      <c r="C152" s="41"/>
      <c r="D152" s="41"/>
      <c r="E152" s="41"/>
      <c r="F152" s="40" t="s">
        <v>644</v>
      </c>
      <c r="G152" s="41"/>
      <c r="H152" s="41"/>
      <c r="I152" s="41"/>
      <c r="J152" s="40" t="s">
        <v>645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9"/>
      <c r="AW152" s="39"/>
      <c r="AX152" s="39"/>
      <c r="AY152" s="39"/>
    </row>
    <row r="153" ht="15.75" hidden="1" customHeight="1">
      <c r="A153" s="41"/>
      <c r="B153" s="41"/>
      <c r="C153" s="41"/>
      <c r="D153" s="41"/>
      <c r="E153" s="41"/>
      <c r="F153" s="40" t="s">
        <v>646</v>
      </c>
      <c r="G153" s="41"/>
      <c r="H153" s="41"/>
      <c r="I153" s="41"/>
      <c r="J153" s="40" t="s">
        <v>647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9"/>
      <c r="AW153" s="39"/>
      <c r="AX153" s="39"/>
      <c r="AY153" s="39"/>
    </row>
    <row r="154" ht="15.75" hidden="1" customHeight="1">
      <c r="A154" s="41"/>
      <c r="B154" s="41"/>
      <c r="C154" s="41"/>
      <c r="D154" s="41"/>
      <c r="E154" s="41"/>
      <c r="F154" s="40" t="s">
        <v>648</v>
      </c>
      <c r="G154" s="41"/>
      <c r="H154" s="41"/>
      <c r="I154" s="41"/>
      <c r="J154" s="40" t="s">
        <v>649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9"/>
      <c r="AW154" s="39"/>
      <c r="AX154" s="39"/>
      <c r="AY154" s="39"/>
    </row>
    <row r="155" ht="15.75" hidden="1" customHeight="1">
      <c r="A155" s="41"/>
      <c r="B155" s="41"/>
      <c r="C155" s="41"/>
      <c r="D155" s="41"/>
      <c r="E155" s="41"/>
      <c r="F155" s="40" t="s">
        <v>566</v>
      </c>
      <c r="G155" s="41"/>
      <c r="H155" s="41"/>
      <c r="I155" s="41"/>
      <c r="J155" s="40" t="s">
        <v>650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9"/>
      <c r="AW155" s="39"/>
      <c r="AX155" s="39"/>
      <c r="AY155" s="39"/>
    </row>
    <row r="156" ht="15.75" hidden="1" customHeight="1">
      <c r="A156" s="41"/>
      <c r="B156" s="41"/>
      <c r="C156" s="41"/>
      <c r="D156" s="41"/>
      <c r="E156" s="41"/>
      <c r="F156" s="40" t="s">
        <v>651</v>
      </c>
      <c r="G156" s="41"/>
      <c r="H156" s="41"/>
      <c r="I156" s="41"/>
      <c r="J156" s="40" t="s">
        <v>652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9"/>
      <c r="AW156" s="39"/>
      <c r="AX156" s="39"/>
      <c r="AY156" s="39"/>
    </row>
    <row r="157" ht="15.75" hidden="1" customHeight="1">
      <c r="A157" s="41"/>
      <c r="B157" s="41"/>
      <c r="C157" s="41"/>
      <c r="D157" s="41"/>
      <c r="E157" s="41"/>
      <c r="F157" s="40" t="s">
        <v>653</v>
      </c>
      <c r="G157" s="41"/>
      <c r="H157" s="41"/>
      <c r="I157" s="41"/>
      <c r="J157" s="40" t="s">
        <v>654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9"/>
      <c r="AW157" s="39"/>
      <c r="AX157" s="39"/>
      <c r="AY157" s="39"/>
    </row>
    <row r="158" ht="15.75" hidden="1" customHeight="1">
      <c r="A158" s="41"/>
      <c r="B158" s="41"/>
      <c r="C158" s="41"/>
      <c r="D158" s="41"/>
      <c r="E158" s="41"/>
      <c r="F158" s="40" t="s">
        <v>655</v>
      </c>
      <c r="G158" s="41"/>
      <c r="H158" s="41"/>
      <c r="I158" s="41"/>
      <c r="J158" s="40" t="s">
        <v>656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9"/>
      <c r="AW158" s="39"/>
      <c r="AX158" s="39"/>
      <c r="AY158" s="39"/>
    </row>
    <row r="159" ht="15.75" hidden="1" customHeight="1">
      <c r="A159" s="41"/>
      <c r="B159" s="41"/>
      <c r="C159" s="41"/>
      <c r="D159" s="41"/>
      <c r="E159" s="41"/>
      <c r="F159" s="40" t="s">
        <v>657</v>
      </c>
      <c r="G159" s="41"/>
      <c r="H159" s="41"/>
      <c r="I159" s="41"/>
      <c r="J159" s="40" t="s">
        <v>658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9"/>
      <c r="AW159" s="39"/>
      <c r="AX159" s="39"/>
      <c r="AY159" s="39"/>
    </row>
    <row r="160" ht="15.75" hidden="1" customHeight="1">
      <c r="A160" s="41"/>
      <c r="B160" s="41"/>
      <c r="C160" s="41"/>
      <c r="D160" s="41"/>
      <c r="E160" s="41"/>
      <c r="F160" s="40" t="s">
        <v>659</v>
      </c>
      <c r="G160" s="41"/>
      <c r="H160" s="41"/>
      <c r="I160" s="41"/>
      <c r="J160" s="40" t="s">
        <v>660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9"/>
      <c r="AW160" s="39"/>
      <c r="AX160" s="39"/>
      <c r="AY160" s="39"/>
    </row>
    <row r="161" ht="15.75" hidden="1" customHeight="1">
      <c r="A161" s="41"/>
      <c r="B161" s="41"/>
      <c r="C161" s="41"/>
      <c r="D161" s="41"/>
      <c r="E161" s="41"/>
      <c r="F161" s="40" t="s">
        <v>661</v>
      </c>
      <c r="G161" s="41"/>
      <c r="H161" s="41"/>
      <c r="I161" s="41"/>
      <c r="J161" s="40" t="s">
        <v>662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9"/>
      <c r="AW161" s="39"/>
      <c r="AX161" s="39"/>
      <c r="AY161" s="39"/>
    </row>
    <row r="162" ht="15.75" hidden="1" customHeight="1">
      <c r="A162" s="41"/>
      <c r="B162" s="41"/>
      <c r="C162" s="41"/>
      <c r="D162" s="41"/>
      <c r="E162" s="41"/>
      <c r="F162" s="40" t="s">
        <v>663</v>
      </c>
      <c r="G162" s="41"/>
      <c r="H162" s="41"/>
      <c r="I162" s="41"/>
      <c r="J162" s="40" t="s">
        <v>664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9"/>
      <c r="AW162" s="39"/>
      <c r="AX162" s="39"/>
      <c r="AY162" s="39"/>
    </row>
    <row r="163" ht="15.75" hidden="1" customHeight="1">
      <c r="A163" s="41"/>
      <c r="B163" s="41"/>
      <c r="C163" s="41"/>
      <c r="D163" s="41"/>
      <c r="E163" s="41"/>
      <c r="F163" s="40" t="s">
        <v>665</v>
      </c>
      <c r="G163" s="41"/>
      <c r="H163" s="41"/>
      <c r="I163" s="41"/>
      <c r="J163" s="40" t="s">
        <v>666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9"/>
      <c r="AW163" s="39"/>
      <c r="AX163" s="39"/>
      <c r="AY163" s="39"/>
    </row>
    <row r="164" ht="15.75" hidden="1" customHeight="1">
      <c r="A164" s="41"/>
      <c r="B164" s="41"/>
      <c r="C164" s="41"/>
      <c r="D164" s="41"/>
      <c r="E164" s="41"/>
      <c r="F164" s="40" t="s">
        <v>667</v>
      </c>
      <c r="G164" s="41"/>
      <c r="H164" s="41"/>
      <c r="I164" s="41"/>
      <c r="J164" s="40" t="s">
        <v>668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9"/>
      <c r="AW164" s="39"/>
      <c r="AX164" s="39"/>
      <c r="AY164" s="39"/>
    </row>
    <row r="165" ht="15.75" hidden="1" customHeight="1">
      <c r="A165" s="41"/>
      <c r="B165" s="41"/>
      <c r="C165" s="41"/>
      <c r="D165" s="41"/>
      <c r="E165" s="41"/>
      <c r="F165" s="40" t="s">
        <v>669</v>
      </c>
      <c r="G165" s="41"/>
      <c r="H165" s="41"/>
      <c r="I165" s="41"/>
      <c r="J165" s="40" t="s">
        <v>670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9"/>
      <c r="AW165" s="39"/>
      <c r="AX165" s="39"/>
      <c r="AY165" s="39"/>
    </row>
    <row r="166" ht="15.75" hidden="1" customHeight="1">
      <c r="A166" s="41"/>
      <c r="B166" s="41"/>
      <c r="C166" s="41"/>
      <c r="D166" s="41"/>
      <c r="E166" s="41"/>
      <c r="F166" s="40" t="s">
        <v>671</v>
      </c>
      <c r="G166" s="41"/>
      <c r="H166" s="41"/>
      <c r="I166" s="41"/>
      <c r="J166" s="40" t="s">
        <v>672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9"/>
      <c r="AW166" s="39"/>
      <c r="AX166" s="39"/>
      <c r="AY166" s="39"/>
    </row>
    <row r="167" ht="15.75" hidden="1" customHeight="1">
      <c r="A167" s="41"/>
      <c r="B167" s="41"/>
      <c r="C167" s="41"/>
      <c r="D167" s="41"/>
      <c r="E167" s="41"/>
      <c r="F167" s="40" t="s">
        <v>613</v>
      </c>
      <c r="G167" s="41"/>
      <c r="H167" s="41"/>
      <c r="I167" s="41"/>
      <c r="J167" s="40" t="s">
        <v>673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9"/>
      <c r="AW167" s="39"/>
      <c r="AX167" s="39"/>
      <c r="AY167" s="39"/>
    </row>
    <row r="168" ht="15.75" hidden="1" customHeight="1">
      <c r="A168" s="41"/>
      <c r="B168" s="41"/>
      <c r="C168" s="41"/>
      <c r="D168" s="41"/>
      <c r="E168" s="41"/>
      <c r="F168" s="40" t="s">
        <v>674</v>
      </c>
      <c r="G168" s="41"/>
      <c r="H168" s="41"/>
      <c r="I168" s="41"/>
      <c r="J168" s="40" t="s">
        <v>675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9"/>
      <c r="AW168" s="39"/>
      <c r="AX168" s="39"/>
      <c r="AY168" s="39"/>
    </row>
    <row r="169" ht="15.75" hidden="1" customHeight="1">
      <c r="A169" s="41"/>
      <c r="B169" s="41"/>
      <c r="C169" s="41"/>
      <c r="D169" s="41"/>
      <c r="E169" s="41"/>
      <c r="F169" s="40" t="s">
        <v>619</v>
      </c>
      <c r="G169" s="41"/>
      <c r="H169" s="41"/>
      <c r="I169" s="41"/>
      <c r="J169" s="40" t="s">
        <v>676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9"/>
      <c r="AW169" s="39"/>
      <c r="AX169" s="39"/>
      <c r="AY169" s="39"/>
    </row>
    <row r="170" ht="15.75" hidden="1" customHeight="1">
      <c r="A170" s="41"/>
      <c r="B170" s="41"/>
      <c r="C170" s="41"/>
      <c r="D170" s="41"/>
      <c r="E170" s="41"/>
      <c r="F170" s="40" t="s">
        <v>677</v>
      </c>
      <c r="G170" s="41"/>
      <c r="H170" s="41"/>
      <c r="I170" s="41"/>
      <c r="J170" s="40" t="s">
        <v>678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9"/>
      <c r="AW170" s="39"/>
      <c r="AX170" s="39"/>
      <c r="AY170" s="39"/>
    </row>
    <row r="171" ht="15.75" hidden="1" customHeight="1">
      <c r="A171" s="41"/>
      <c r="B171" s="41"/>
      <c r="C171" s="41"/>
      <c r="D171" s="41"/>
      <c r="E171" s="41"/>
      <c r="F171" s="40" t="s">
        <v>679</v>
      </c>
      <c r="G171" s="41"/>
      <c r="H171" s="41"/>
      <c r="I171" s="41"/>
      <c r="J171" s="40" t="s">
        <v>680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9"/>
      <c r="AW171" s="39"/>
      <c r="AX171" s="39"/>
      <c r="AY171" s="39"/>
    </row>
    <row r="172" ht="15.75" hidden="1" customHeight="1">
      <c r="A172" s="41"/>
      <c r="B172" s="41"/>
      <c r="C172" s="41"/>
      <c r="D172" s="41"/>
      <c r="E172" s="41"/>
      <c r="F172" s="40" t="s">
        <v>681</v>
      </c>
      <c r="G172" s="41"/>
      <c r="H172" s="41"/>
      <c r="I172" s="41"/>
      <c r="J172" s="40" t="s">
        <v>682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9"/>
      <c r="AW172" s="39"/>
      <c r="AX172" s="39"/>
      <c r="AY172" s="39"/>
    </row>
    <row r="173" ht="15.75" hidden="1" customHeight="1">
      <c r="A173" s="41"/>
      <c r="B173" s="41"/>
      <c r="C173" s="41"/>
      <c r="D173" s="41"/>
      <c r="E173" s="41"/>
      <c r="F173" s="40" t="s">
        <v>683</v>
      </c>
      <c r="G173" s="41"/>
      <c r="H173" s="41"/>
      <c r="I173" s="41"/>
      <c r="J173" s="40" t="s">
        <v>684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9"/>
      <c r="AW173" s="39"/>
      <c r="AX173" s="39"/>
      <c r="AY173" s="39"/>
    </row>
    <row r="174" ht="15.75" hidden="1" customHeight="1">
      <c r="A174" s="41"/>
      <c r="B174" s="41"/>
      <c r="C174" s="41"/>
      <c r="D174" s="41"/>
      <c r="E174" s="41"/>
      <c r="F174" s="40" t="s">
        <v>685</v>
      </c>
      <c r="G174" s="41"/>
      <c r="H174" s="41"/>
      <c r="I174" s="41"/>
      <c r="J174" s="40" t="s">
        <v>686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9"/>
      <c r="AW174" s="39"/>
      <c r="AX174" s="39"/>
      <c r="AY174" s="39"/>
    </row>
    <row r="175" ht="15.75" hidden="1" customHeight="1">
      <c r="A175" s="41"/>
      <c r="B175" s="41"/>
      <c r="C175" s="41"/>
      <c r="D175" s="41"/>
      <c r="E175" s="41"/>
      <c r="F175" s="40" t="s">
        <v>687</v>
      </c>
      <c r="G175" s="41"/>
      <c r="H175" s="41"/>
      <c r="I175" s="41"/>
      <c r="J175" s="40" t="s">
        <v>688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9"/>
      <c r="AW175" s="39"/>
      <c r="AX175" s="39"/>
      <c r="AY175" s="39"/>
    </row>
    <row r="176" ht="15.75" hidden="1" customHeight="1">
      <c r="A176" s="41"/>
      <c r="B176" s="41"/>
      <c r="C176" s="41"/>
      <c r="D176" s="41"/>
      <c r="E176" s="41"/>
      <c r="F176" s="40" t="s">
        <v>689</v>
      </c>
      <c r="G176" s="41"/>
      <c r="H176" s="41"/>
      <c r="I176" s="41"/>
      <c r="J176" s="40" t="s">
        <v>690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9"/>
      <c r="AW176" s="39"/>
      <c r="AX176" s="39"/>
      <c r="AY176" s="39"/>
    </row>
    <row r="177" ht="15.75" hidden="1" customHeight="1">
      <c r="A177" s="41"/>
      <c r="B177" s="41"/>
      <c r="C177" s="41"/>
      <c r="D177" s="41"/>
      <c r="E177" s="41"/>
      <c r="F177" s="40" t="s">
        <v>691</v>
      </c>
      <c r="G177" s="41"/>
      <c r="H177" s="41"/>
      <c r="I177" s="41"/>
      <c r="J177" s="40" t="s">
        <v>692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9"/>
      <c r="AW177" s="39"/>
      <c r="AX177" s="39"/>
      <c r="AY177" s="39"/>
    </row>
    <row r="178" ht="15.75" hidden="1" customHeight="1">
      <c r="A178" s="41"/>
      <c r="B178" s="41"/>
      <c r="C178" s="41"/>
      <c r="D178" s="41"/>
      <c r="E178" s="41"/>
      <c r="F178" s="40" t="s">
        <v>693</v>
      </c>
      <c r="G178" s="41"/>
      <c r="H178" s="41"/>
      <c r="I178" s="41"/>
      <c r="J178" s="40" t="s">
        <v>694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9"/>
      <c r="AW178" s="39"/>
      <c r="AX178" s="39"/>
      <c r="AY178" s="39"/>
    </row>
    <row r="179" ht="15.75" hidden="1" customHeight="1">
      <c r="A179" s="41"/>
      <c r="B179" s="41"/>
      <c r="C179" s="41"/>
      <c r="D179" s="41"/>
      <c r="E179" s="41"/>
      <c r="F179" s="40" t="s">
        <v>695</v>
      </c>
      <c r="G179" s="41"/>
      <c r="H179" s="41"/>
      <c r="I179" s="41"/>
      <c r="J179" s="40" t="s">
        <v>696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9"/>
      <c r="AW179" s="39"/>
      <c r="AX179" s="39"/>
      <c r="AY179" s="39"/>
    </row>
    <row r="180" ht="15.75" hidden="1" customHeight="1">
      <c r="A180" s="41"/>
      <c r="B180" s="41"/>
      <c r="C180" s="41"/>
      <c r="D180" s="41"/>
      <c r="E180" s="41"/>
      <c r="F180" s="40" t="s">
        <v>697</v>
      </c>
      <c r="G180" s="41"/>
      <c r="H180" s="41"/>
      <c r="I180" s="41"/>
      <c r="J180" s="40" t="s">
        <v>698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9"/>
      <c r="AW180" s="39"/>
      <c r="AX180" s="39"/>
      <c r="AY180" s="39"/>
    </row>
    <row r="181" ht="15.75" hidden="1" customHeight="1">
      <c r="A181" s="41"/>
      <c r="B181" s="41"/>
      <c r="C181" s="41"/>
      <c r="D181" s="41"/>
      <c r="E181" s="41"/>
      <c r="F181" s="40" t="s">
        <v>699</v>
      </c>
      <c r="G181" s="41"/>
      <c r="H181" s="41"/>
      <c r="I181" s="41"/>
      <c r="J181" s="40" t="s">
        <v>700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9"/>
      <c r="AW181" s="39"/>
      <c r="AX181" s="39"/>
      <c r="AY181" s="39"/>
    </row>
    <row r="182" ht="15.75" hidden="1" customHeight="1">
      <c r="A182" s="41"/>
      <c r="B182" s="41"/>
      <c r="C182" s="41"/>
      <c r="D182" s="41"/>
      <c r="E182" s="41"/>
      <c r="F182" s="40" t="s">
        <v>701</v>
      </c>
      <c r="G182" s="41"/>
      <c r="H182" s="41"/>
      <c r="I182" s="41"/>
      <c r="J182" s="40" t="s">
        <v>702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9"/>
      <c r="AW182" s="39"/>
      <c r="AX182" s="39"/>
      <c r="AY182" s="39"/>
    </row>
    <row r="183" ht="15.75" hidden="1" customHeight="1">
      <c r="A183" s="41"/>
      <c r="B183" s="41"/>
      <c r="C183" s="41"/>
      <c r="D183" s="41"/>
      <c r="E183" s="41"/>
      <c r="F183" s="40" t="s">
        <v>703</v>
      </c>
      <c r="G183" s="41"/>
      <c r="H183" s="41"/>
      <c r="I183" s="41"/>
      <c r="J183" s="40" t="s">
        <v>704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9"/>
      <c r="AW183" s="39"/>
      <c r="AX183" s="39"/>
      <c r="AY183" s="39"/>
    </row>
    <row r="184" ht="15.75" hidden="1" customHeight="1">
      <c r="A184" s="41"/>
      <c r="B184" s="41"/>
      <c r="C184" s="41"/>
      <c r="D184" s="41"/>
      <c r="E184" s="41"/>
      <c r="F184" s="40" t="s">
        <v>705</v>
      </c>
      <c r="G184" s="41"/>
      <c r="H184" s="41"/>
      <c r="I184" s="41"/>
      <c r="J184" s="40" t="s">
        <v>706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9"/>
      <c r="AW184" s="39"/>
      <c r="AX184" s="39"/>
      <c r="AY184" s="39"/>
    </row>
    <row r="185" ht="15.75" hidden="1" customHeight="1">
      <c r="A185" s="41"/>
      <c r="B185" s="41"/>
      <c r="C185" s="41"/>
      <c r="D185" s="41"/>
      <c r="E185" s="41"/>
      <c r="F185" s="40" t="s">
        <v>707</v>
      </c>
      <c r="G185" s="41"/>
      <c r="H185" s="41"/>
      <c r="I185" s="41"/>
      <c r="J185" s="40" t="s">
        <v>708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9"/>
      <c r="AW185" s="39"/>
      <c r="AX185" s="39"/>
      <c r="AY185" s="39"/>
    </row>
    <row r="186" ht="15.75" hidden="1" customHeight="1">
      <c r="A186" s="41"/>
      <c r="B186" s="41"/>
      <c r="C186" s="41"/>
      <c r="D186" s="41"/>
      <c r="E186" s="41"/>
      <c r="F186" s="40" t="s">
        <v>709</v>
      </c>
      <c r="G186" s="41"/>
      <c r="H186" s="41"/>
      <c r="I186" s="41"/>
      <c r="J186" s="40" t="s">
        <v>710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9"/>
      <c r="AW186" s="39"/>
      <c r="AX186" s="39"/>
      <c r="AY186" s="39"/>
    </row>
    <row r="187" ht="15.75" hidden="1" customHeight="1">
      <c r="A187" s="41"/>
      <c r="B187" s="41"/>
      <c r="C187" s="41"/>
      <c r="D187" s="41"/>
      <c r="E187" s="41"/>
      <c r="F187" s="40" t="s">
        <v>711</v>
      </c>
      <c r="G187" s="41"/>
      <c r="H187" s="41"/>
      <c r="I187" s="41"/>
      <c r="J187" s="40" t="s">
        <v>712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9"/>
      <c r="AW187" s="39"/>
      <c r="AX187" s="39"/>
      <c r="AY187" s="39"/>
    </row>
    <row r="188" ht="15.75" hidden="1" customHeight="1">
      <c r="A188" s="41"/>
      <c r="B188" s="41"/>
      <c r="C188" s="41"/>
      <c r="D188" s="41"/>
      <c r="E188" s="41"/>
      <c r="F188" s="40" t="s">
        <v>713</v>
      </c>
      <c r="G188" s="41"/>
      <c r="H188" s="41"/>
      <c r="I188" s="41"/>
      <c r="J188" s="40" t="s">
        <v>714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9"/>
      <c r="AW188" s="39"/>
      <c r="AX188" s="39"/>
      <c r="AY188" s="39"/>
    </row>
    <row r="189" ht="15.75" hidden="1" customHeight="1">
      <c r="A189" s="41"/>
      <c r="B189" s="41"/>
      <c r="C189" s="41"/>
      <c r="D189" s="41"/>
      <c r="E189" s="41"/>
      <c r="F189" s="40" t="s">
        <v>715</v>
      </c>
      <c r="G189" s="41"/>
      <c r="H189" s="41"/>
      <c r="I189" s="41"/>
      <c r="J189" s="40" t="s">
        <v>716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9"/>
      <c r="AW189" s="39"/>
      <c r="AX189" s="39"/>
      <c r="AY189" s="39"/>
    </row>
    <row r="190" ht="15.75" hidden="1" customHeight="1">
      <c r="A190" s="41"/>
      <c r="B190" s="41"/>
      <c r="C190" s="41"/>
      <c r="D190" s="41"/>
      <c r="E190" s="41"/>
      <c r="F190" s="40" t="s">
        <v>717</v>
      </c>
      <c r="G190" s="41"/>
      <c r="H190" s="41"/>
      <c r="I190" s="41"/>
      <c r="J190" s="40" t="s">
        <v>718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9"/>
      <c r="AW190" s="39"/>
      <c r="AX190" s="39"/>
      <c r="AY190" s="39"/>
    </row>
    <row r="191" ht="15.75" hidden="1" customHeight="1">
      <c r="A191" s="41"/>
      <c r="B191" s="41"/>
      <c r="C191" s="41"/>
      <c r="D191" s="41"/>
      <c r="E191" s="41"/>
      <c r="F191" s="40" t="s">
        <v>719</v>
      </c>
      <c r="G191" s="41"/>
      <c r="H191" s="41"/>
      <c r="I191" s="41"/>
      <c r="J191" s="40" t="s">
        <v>720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9"/>
      <c r="AW191" s="39"/>
      <c r="AX191" s="39"/>
      <c r="AY191" s="39"/>
    </row>
    <row r="192" ht="15.75" hidden="1" customHeight="1">
      <c r="A192" s="41"/>
      <c r="B192" s="41"/>
      <c r="C192" s="41"/>
      <c r="D192" s="41"/>
      <c r="E192" s="41"/>
      <c r="F192" s="40" t="s">
        <v>721</v>
      </c>
      <c r="G192" s="41"/>
      <c r="H192" s="41"/>
      <c r="I192" s="41"/>
      <c r="J192" s="40" t="s">
        <v>722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9"/>
      <c r="AW192" s="39"/>
      <c r="AX192" s="39"/>
      <c r="AY192" s="39"/>
    </row>
    <row r="193" ht="15.75" hidden="1" customHeight="1">
      <c r="A193" s="41"/>
      <c r="B193" s="41"/>
      <c r="C193" s="41"/>
      <c r="D193" s="41"/>
      <c r="E193" s="41"/>
      <c r="F193" s="40" t="s">
        <v>723</v>
      </c>
      <c r="G193" s="41"/>
      <c r="H193" s="41"/>
      <c r="I193" s="41"/>
      <c r="J193" s="40" t="s">
        <v>724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9"/>
      <c r="AW193" s="39"/>
      <c r="AX193" s="39"/>
      <c r="AY193" s="39"/>
    </row>
    <row r="194" ht="15.75" hidden="1" customHeight="1">
      <c r="A194" s="41"/>
      <c r="B194" s="41"/>
      <c r="C194" s="41"/>
      <c r="D194" s="41"/>
      <c r="E194" s="41"/>
      <c r="F194" s="40" t="s">
        <v>725</v>
      </c>
      <c r="G194" s="41"/>
      <c r="H194" s="41"/>
      <c r="I194" s="41"/>
      <c r="J194" s="40" t="s">
        <v>726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9"/>
      <c r="AW194" s="39"/>
      <c r="AX194" s="39"/>
      <c r="AY194" s="39"/>
    </row>
    <row r="195" ht="15.75" hidden="1" customHeight="1">
      <c r="A195" s="41"/>
      <c r="B195" s="41"/>
      <c r="C195" s="41"/>
      <c r="D195" s="41"/>
      <c r="E195" s="41"/>
      <c r="F195" s="40" t="s">
        <v>727</v>
      </c>
      <c r="G195" s="41"/>
      <c r="H195" s="41"/>
      <c r="I195" s="41"/>
      <c r="J195" s="40" t="s">
        <v>728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9"/>
      <c r="AW195" s="39"/>
      <c r="AX195" s="39"/>
      <c r="AY195" s="39"/>
    </row>
    <row r="196" ht="15.75" hidden="1" customHeight="1">
      <c r="A196" s="41"/>
      <c r="B196" s="41"/>
      <c r="C196" s="41"/>
      <c r="D196" s="41"/>
      <c r="E196" s="41"/>
      <c r="F196" s="40" t="s">
        <v>729</v>
      </c>
      <c r="G196" s="41"/>
      <c r="H196" s="41"/>
      <c r="I196" s="41"/>
      <c r="J196" s="40" t="s">
        <v>730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9"/>
      <c r="AW196" s="39"/>
      <c r="AX196" s="39"/>
      <c r="AY196" s="39"/>
    </row>
    <row r="197" ht="15.75" hidden="1" customHeight="1">
      <c r="A197" s="41"/>
      <c r="B197" s="41"/>
      <c r="C197" s="41"/>
      <c r="D197" s="41"/>
      <c r="E197" s="41"/>
      <c r="F197" s="40" t="s">
        <v>731</v>
      </c>
      <c r="G197" s="41"/>
      <c r="H197" s="41"/>
      <c r="I197" s="41"/>
      <c r="J197" s="40" t="s">
        <v>732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9"/>
      <c r="AW197" s="39"/>
      <c r="AX197" s="39"/>
      <c r="AY197" s="39"/>
    </row>
    <row r="198" ht="15.75" hidden="1" customHeight="1">
      <c r="A198" s="41"/>
      <c r="B198" s="41"/>
      <c r="C198" s="41"/>
      <c r="D198" s="41"/>
      <c r="E198" s="41"/>
      <c r="F198" s="40" t="s">
        <v>733</v>
      </c>
      <c r="G198" s="41"/>
      <c r="H198" s="41"/>
      <c r="I198" s="41"/>
      <c r="J198" s="40" t="s">
        <v>734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9"/>
      <c r="AW198" s="39"/>
      <c r="AX198" s="39"/>
      <c r="AY198" s="39"/>
    </row>
    <row r="199" ht="15.75" hidden="1" customHeight="1">
      <c r="A199" s="41"/>
      <c r="B199" s="41"/>
      <c r="C199" s="41"/>
      <c r="D199" s="41"/>
      <c r="E199" s="41"/>
      <c r="F199" s="40" t="s">
        <v>735</v>
      </c>
      <c r="G199" s="41"/>
      <c r="H199" s="41"/>
      <c r="I199" s="41"/>
      <c r="J199" s="40" t="s">
        <v>736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9"/>
      <c r="AW199" s="39"/>
      <c r="AX199" s="39"/>
      <c r="AY199" s="39"/>
    </row>
    <row r="200" ht="15.75" hidden="1" customHeight="1">
      <c r="A200" s="41"/>
      <c r="B200" s="41"/>
      <c r="C200" s="41"/>
      <c r="D200" s="41"/>
      <c r="E200" s="41"/>
      <c r="F200" s="40" t="s">
        <v>737</v>
      </c>
      <c r="G200" s="41"/>
      <c r="H200" s="41"/>
      <c r="I200" s="41"/>
      <c r="J200" s="40" t="s">
        <v>738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9"/>
      <c r="AW200" s="39"/>
      <c r="AX200" s="39"/>
      <c r="AY200" s="39"/>
    </row>
    <row r="201" ht="15.75" hidden="1" customHeight="1">
      <c r="A201" s="41"/>
      <c r="B201" s="41"/>
      <c r="C201" s="41"/>
      <c r="D201" s="41"/>
      <c r="E201" s="41"/>
      <c r="F201" s="40" t="s">
        <v>739</v>
      </c>
      <c r="G201" s="41"/>
      <c r="H201" s="41"/>
      <c r="I201" s="41"/>
      <c r="J201" s="40" t="s">
        <v>740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9"/>
      <c r="AW201" s="39"/>
      <c r="AX201" s="39"/>
      <c r="AY201" s="39"/>
    </row>
    <row r="202" ht="15.75" hidden="1" customHeight="1">
      <c r="A202" s="41"/>
      <c r="B202" s="41"/>
      <c r="C202" s="41"/>
      <c r="D202" s="41"/>
      <c r="E202" s="41"/>
      <c r="F202" s="40" t="s">
        <v>741</v>
      </c>
      <c r="G202" s="41"/>
      <c r="H202" s="41"/>
      <c r="I202" s="41"/>
      <c r="J202" s="40" t="s">
        <v>742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9"/>
      <c r="AW202" s="39"/>
      <c r="AX202" s="39"/>
      <c r="AY202" s="39"/>
    </row>
    <row r="203" ht="15.75" hidden="1" customHeight="1">
      <c r="A203" s="41"/>
      <c r="B203" s="41"/>
      <c r="C203" s="41"/>
      <c r="D203" s="41"/>
      <c r="E203" s="41"/>
      <c r="F203" s="40" t="s">
        <v>743</v>
      </c>
      <c r="G203" s="41"/>
      <c r="H203" s="41"/>
      <c r="I203" s="41"/>
      <c r="J203" s="40" t="s">
        <v>744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9"/>
      <c r="AW203" s="39"/>
      <c r="AX203" s="39"/>
      <c r="AY203" s="39"/>
    </row>
    <row r="204" ht="15.75" hidden="1" customHeight="1">
      <c r="A204" s="41"/>
      <c r="B204" s="41"/>
      <c r="C204" s="41"/>
      <c r="D204" s="41"/>
      <c r="E204" s="41"/>
      <c r="F204" s="40" t="s">
        <v>745</v>
      </c>
      <c r="G204" s="41"/>
      <c r="H204" s="41"/>
      <c r="I204" s="41"/>
      <c r="J204" s="40" t="s">
        <v>746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9"/>
      <c r="AW204" s="39"/>
      <c r="AX204" s="39"/>
      <c r="AY204" s="39"/>
    </row>
    <row r="205" ht="15.75" hidden="1" customHeight="1">
      <c r="A205" s="41"/>
      <c r="B205" s="41"/>
      <c r="C205" s="41"/>
      <c r="D205" s="41"/>
      <c r="E205" s="41"/>
      <c r="F205" s="40" t="s">
        <v>747</v>
      </c>
      <c r="G205" s="41"/>
      <c r="H205" s="41"/>
      <c r="I205" s="41"/>
      <c r="J205" s="40" t="s">
        <v>748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9"/>
      <c r="AW205" s="39"/>
      <c r="AX205" s="39"/>
      <c r="AY205" s="39"/>
    </row>
    <row r="206" ht="15.75" hidden="1" customHeight="1">
      <c r="A206" s="41"/>
      <c r="B206" s="41"/>
      <c r="C206" s="41"/>
      <c r="D206" s="41"/>
      <c r="E206" s="41"/>
      <c r="F206" s="40" t="s">
        <v>694</v>
      </c>
      <c r="G206" s="41"/>
      <c r="H206" s="41"/>
      <c r="I206" s="41"/>
      <c r="J206" s="40" t="s">
        <v>749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9"/>
      <c r="AW206" s="39"/>
      <c r="AX206" s="39"/>
      <c r="AY206" s="39"/>
    </row>
    <row r="207" ht="15.75" hidden="1" customHeight="1">
      <c r="A207" s="41"/>
      <c r="B207" s="41"/>
      <c r="C207" s="41"/>
      <c r="D207" s="41"/>
      <c r="E207" s="41"/>
      <c r="F207" s="40" t="s">
        <v>696</v>
      </c>
      <c r="G207" s="41"/>
      <c r="H207" s="41"/>
      <c r="I207" s="41"/>
      <c r="J207" s="40" t="s">
        <v>750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9"/>
      <c r="AW207" s="39"/>
      <c r="AX207" s="39"/>
      <c r="AY207" s="39"/>
    </row>
    <row r="208" ht="15.75" hidden="1" customHeight="1">
      <c r="A208" s="41"/>
      <c r="B208" s="41"/>
      <c r="C208" s="41"/>
      <c r="D208" s="41"/>
      <c r="E208" s="41"/>
      <c r="F208" s="40" t="s">
        <v>751</v>
      </c>
      <c r="G208" s="41"/>
      <c r="H208" s="41"/>
      <c r="I208" s="41"/>
      <c r="J208" s="41"/>
      <c r="K208" s="38"/>
      <c r="L208" s="38"/>
      <c r="M208" s="38"/>
      <c r="N208" s="38"/>
      <c r="O208" s="38"/>
      <c r="P208" s="38"/>
      <c r="Q208" s="38"/>
      <c r="R208" s="38"/>
      <c r="S208" s="3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9"/>
      <c r="AW208" s="39"/>
      <c r="AX208" s="39"/>
      <c r="AY208" s="39"/>
    </row>
    <row r="209" ht="15.75" hidden="1" customHeight="1">
      <c r="A209" s="41"/>
      <c r="B209" s="41"/>
      <c r="C209" s="41"/>
      <c r="D209" s="41"/>
      <c r="E209" s="41"/>
      <c r="F209" s="40" t="s">
        <v>752</v>
      </c>
      <c r="G209" s="41"/>
      <c r="H209" s="41"/>
      <c r="I209" s="41"/>
      <c r="J209" s="41"/>
      <c r="K209" s="38"/>
      <c r="L209" s="38"/>
      <c r="M209" s="38"/>
      <c r="N209" s="38"/>
      <c r="O209" s="38"/>
      <c r="P209" s="38"/>
      <c r="Q209" s="38"/>
      <c r="R209" s="38"/>
      <c r="S209" s="38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9"/>
      <c r="AW209" s="39"/>
      <c r="AX209" s="39"/>
      <c r="AY209" s="39"/>
    </row>
    <row r="210" ht="15.75" hidden="1" customHeight="1">
      <c r="A210" s="41"/>
      <c r="B210" s="41"/>
      <c r="C210" s="41"/>
      <c r="D210" s="41"/>
      <c r="E210" s="41"/>
      <c r="F210" s="40" t="s">
        <v>753</v>
      </c>
      <c r="G210" s="41"/>
      <c r="H210" s="41"/>
      <c r="I210" s="41"/>
      <c r="J210" s="41"/>
      <c r="K210" s="38"/>
      <c r="L210" s="38"/>
      <c r="M210" s="38"/>
      <c r="N210" s="38"/>
      <c r="O210" s="38"/>
      <c r="P210" s="38"/>
      <c r="Q210" s="38"/>
      <c r="R210" s="38"/>
      <c r="S210" s="38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9"/>
      <c r="AW210" s="39"/>
      <c r="AX210" s="39"/>
      <c r="AY210" s="39"/>
    </row>
    <row r="211" ht="15.75" hidden="1" customHeight="1">
      <c r="A211" s="41"/>
      <c r="B211" s="41"/>
      <c r="C211" s="41"/>
      <c r="D211" s="41"/>
      <c r="E211" s="41"/>
      <c r="F211" s="40" t="s">
        <v>754</v>
      </c>
      <c r="G211" s="41"/>
      <c r="H211" s="41"/>
      <c r="I211" s="41"/>
      <c r="J211" s="41"/>
      <c r="K211" s="38"/>
      <c r="L211" s="38"/>
      <c r="M211" s="38"/>
      <c r="N211" s="38"/>
      <c r="O211" s="38"/>
      <c r="P211" s="38"/>
      <c r="Q211" s="38"/>
      <c r="R211" s="38"/>
      <c r="S211" s="38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9"/>
      <c r="AW211" s="39"/>
      <c r="AX211" s="39"/>
      <c r="AY211" s="39"/>
    </row>
    <row r="212" ht="15.75" hidden="1" customHeight="1">
      <c r="A212" s="41"/>
      <c r="B212" s="41"/>
      <c r="C212" s="41"/>
      <c r="D212" s="41"/>
      <c r="E212" s="41"/>
      <c r="F212" s="40" t="s">
        <v>755</v>
      </c>
      <c r="G212" s="41"/>
      <c r="H212" s="41"/>
      <c r="I212" s="41"/>
      <c r="J212" s="41"/>
      <c r="K212" s="38"/>
      <c r="L212" s="38"/>
      <c r="M212" s="38"/>
      <c r="N212" s="38"/>
      <c r="O212" s="38"/>
      <c r="P212" s="38"/>
      <c r="Q212" s="38"/>
      <c r="R212" s="38"/>
      <c r="S212" s="38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9"/>
      <c r="AW212" s="39"/>
      <c r="AX212" s="39"/>
      <c r="AY212" s="39"/>
    </row>
    <row r="213" ht="15.75" hidden="1" customHeight="1">
      <c r="A213" s="41"/>
      <c r="B213" s="41"/>
      <c r="C213" s="41"/>
      <c r="D213" s="41"/>
      <c r="E213" s="41"/>
      <c r="F213" s="40" t="s">
        <v>704</v>
      </c>
      <c r="G213" s="41"/>
      <c r="H213" s="41"/>
      <c r="I213" s="41"/>
      <c r="J213" s="41"/>
      <c r="K213" s="38"/>
      <c r="L213" s="38"/>
      <c r="M213" s="38"/>
      <c r="N213" s="38"/>
      <c r="O213" s="38"/>
      <c r="P213" s="38"/>
      <c r="Q213" s="38"/>
      <c r="R213" s="38"/>
      <c r="S213" s="38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9"/>
      <c r="AW213" s="39"/>
      <c r="AX213" s="39"/>
      <c r="AY213" s="39"/>
    </row>
    <row r="214" ht="15.75" hidden="1" customHeight="1">
      <c r="A214" s="41"/>
      <c r="B214" s="41"/>
      <c r="C214" s="41"/>
      <c r="D214" s="41"/>
      <c r="E214" s="41"/>
      <c r="F214" s="40" t="s">
        <v>756</v>
      </c>
      <c r="G214" s="41"/>
      <c r="H214" s="41"/>
      <c r="I214" s="41"/>
      <c r="J214" s="41"/>
      <c r="K214" s="38"/>
      <c r="L214" s="38"/>
      <c r="M214" s="38"/>
      <c r="N214" s="38"/>
      <c r="O214" s="38"/>
      <c r="P214" s="38"/>
      <c r="Q214" s="38"/>
      <c r="R214" s="38"/>
      <c r="S214" s="38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9"/>
      <c r="AW214" s="39"/>
      <c r="AX214" s="39"/>
      <c r="AY214" s="39"/>
    </row>
    <row r="215" ht="15.75" hidden="1" customHeight="1">
      <c r="A215" s="41"/>
      <c r="B215" s="41"/>
      <c r="C215" s="41"/>
      <c r="D215" s="41"/>
      <c r="E215" s="41"/>
      <c r="F215" s="40" t="s">
        <v>757</v>
      </c>
      <c r="G215" s="41"/>
      <c r="H215" s="41"/>
      <c r="I215" s="41"/>
      <c r="J215" s="41"/>
      <c r="K215" s="38"/>
      <c r="L215" s="38"/>
      <c r="M215" s="38"/>
      <c r="N215" s="38"/>
      <c r="O215" s="38"/>
      <c r="P215" s="38"/>
      <c r="Q215" s="38"/>
      <c r="R215" s="38"/>
      <c r="S215" s="38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9"/>
      <c r="AW215" s="39"/>
      <c r="AX215" s="39"/>
      <c r="AY215" s="39"/>
    </row>
    <row r="216" ht="15.75" hidden="1" customHeight="1">
      <c r="A216" s="41"/>
      <c r="B216" s="41"/>
      <c r="C216" s="41"/>
      <c r="D216" s="41"/>
      <c r="E216" s="41"/>
      <c r="F216" s="40" t="s">
        <v>758</v>
      </c>
      <c r="G216" s="41"/>
      <c r="H216" s="41"/>
      <c r="I216" s="41"/>
      <c r="J216" s="41"/>
      <c r="K216" s="38"/>
      <c r="L216" s="38"/>
      <c r="M216" s="38"/>
      <c r="N216" s="38"/>
      <c r="O216" s="38"/>
      <c r="P216" s="38"/>
      <c r="Q216" s="38"/>
      <c r="R216" s="38"/>
      <c r="S216" s="38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9"/>
      <c r="AW216" s="39"/>
      <c r="AX216" s="39"/>
      <c r="AY216" s="39"/>
    </row>
    <row r="217" ht="15.75" hidden="1" customHeight="1">
      <c r="A217" s="41"/>
      <c r="B217" s="41"/>
      <c r="C217" s="41"/>
      <c r="D217" s="41"/>
      <c r="E217" s="41"/>
      <c r="F217" s="40" t="s">
        <v>759</v>
      </c>
      <c r="G217" s="41"/>
      <c r="H217" s="41"/>
      <c r="I217" s="41"/>
      <c r="J217" s="41"/>
      <c r="K217" s="38"/>
      <c r="L217" s="38"/>
      <c r="M217" s="38"/>
      <c r="N217" s="38"/>
      <c r="O217" s="38"/>
      <c r="P217" s="38"/>
      <c r="Q217" s="38"/>
      <c r="R217" s="38"/>
      <c r="S217" s="38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9"/>
      <c r="AW217" s="39"/>
      <c r="AX217" s="39"/>
      <c r="AY217" s="39"/>
    </row>
    <row r="218" ht="15.75" hidden="1" customHeight="1">
      <c r="A218" s="41"/>
      <c r="B218" s="41"/>
      <c r="C218" s="41"/>
      <c r="D218" s="41"/>
      <c r="E218" s="41"/>
      <c r="F218" s="40" t="s">
        <v>760</v>
      </c>
      <c r="G218" s="41"/>
      <c r="H218" s="41"/>
      <c r="I218" s="41"/>
      <c r="J218" s="41"/>
      <c r="K218" s="38"/>
      <c r="L218" s="38"/>
      <c r="M218" s="38"/>
      <c r="N218" s="38"/>
      <c r="O218" s="38"/>
      <c r="P218" s="38"/>
      <c r="Q218" s="38"/>
      <c r="R218" s="38"/>
      <c r="S218" s="38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9"/>
      <c r="AW218" s="39"/>
      <c r="AX218" s="39"/>
      <c r="AY218" s="39"/>
    </row>
    <row r="219" ht="15.75" hidden="1" customHeight="1">
      <c r="A219" s="41"/>
      <c r="B219" s="41"/>
      <c r="C219" s="41"/>
      <c r="D219" s="41"/>
      <c r="E219" s="41"/>
      <c r="F219" s="40" t="s">
        <v>761</v>
      </c>
      <c r="G219" s="41"/>
      <c r="H219" s="41"/>
      <c r="I219" s="41"/>
      <c r="J219" s="41"/>
      <c r="K219" s="38"/>
      <c r="L219" s="38"/>
      <c r="M219" s="38"/>
      <c r="N219" s="38"/>
      <c r="O219" s="38"/>
      <c r="P219" s="38"/>
      <c r="Q219" s="38"/>
      <c r="R219" s="38"/>
      <c r="S219" s="38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9"/>
      <c r="AW219" s="39"/>
      <c r="AX219" s="39"/>
      <c r="AY219" s="39"/>
    </row>
    <row r="220" ht="15.75" hidden="1" customHeight="1">
      <c r="A220" s="41"/>
      <c r="B220" s="41"/>
      <c r="C220" s="41"/>
      <c r="D220" s="41"/>
      <c r="E220" s="41"/>
      <c r="F220" s="40" t="s">
        <v>762</v>
      </c>
      <c r="G220" s="41"/>
      <c r="H220" s="41"/>
      <c r="I220" s="41"/>
      <c r="J220" s="41"/>
      <c r="K220" s="38"/>
      <c r="L220" s="38"/>
      <c r="M220" s="38"/>
      <c r="N220" s="38"/>
      <c r="O220" s="38"/>
      <c r="P220" s="38"/>
      <c r="Q220" s="38"/>
      <c r="R220" s="38"/>
      <c r="S220" s="38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9"/>
      <c r="AW220" s="39"/>
      <c r="AX220" s="39"/>
      <c r="AY220" s="39"/>
    </row>
    <row r="221" ht="15.75" hidden="1" customHeight="1">
      <c r="A221" s="41"/>
      <c r="B221" s="41"/>
      <c r="C221" s="41"/>
      <c r="D221" s="41"/>
      <c r="E221" s="41"/>
      <c r="F221" s="40" t="s">
        <v>763</v>
      </c>
      <c r="G221" s="41"/>
      <c r="H221" s="41"/>
      <c r="I221" s="41"/>
      <c r="J221" s="41"/>
      <c r="K221" s="38"/>
      <c r="L221" s="38"/>
      <c r="M221" s="38"/>
      <c r="N221" s="38"/>
      <c r="O221" s="38"/>
      <c r="P221" s="38"/>
      <c r="Q221" s="38"/>
      <c r="R221" s="38"/>
      <c r="S221" s="38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9"/>
      <c r="AW221" s="39"/>
      <c r="AX221" s="39"/>
      <c r="AY221" s="39"/>
    </row>
    <row r="222" ht="15.75" hidden="1" customHeight="1">
      <c r="A222" s="41"/>
      <c r="B222" s="41"/>
      <c r="C222" s="41"/>
      <c r="D222" s="41"/>
      <c r="E222" s="41"/>
      <c r="F222" s="40" t="s">
        <v>764</v>
      </c>
      <c r="G222" s="41"/>
      <c r="H222" s="41"/>
      <c r="I222" s="41"/>
      <c r="J222" s="41"/>
      <c r="K222" s="38"/>
      <c r="L222" s="38"/>
      <c r="M222" s="38"/>
      <c r="N222" s="38"/>
      <c r="O222" s="38"/>
      <c r="P222" s="38"/>
      <c r="Q222" s="38"/>
      <c r="R222" s="38"/>
      <c r="S222" s="38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9"/>
      <c r="AW222" s="39"/>
      <c r="AX222" s="39"/>
      <c r="AY222" s="39"/>
    </row>
    <row r="223" ht="15.75" hidden="1" customHeight="1">
      <c r="A223" s="41"/>
      <c r="B223" s="41"/>
      <c r="C223" s="41"/>
      <c r="D223" s="41"/>
      <c r="E223" s="41"/>
      <c r="F223" s="40" t="s">
        <v>765</v>
      </c>
      <c r="G223" s="41"/>
      <c r="H223" s="41"/>
      <c r="I223" s="41"/>
      <c r="J223" s="41"/>
      <c r="K223" s="38"/>
      <c r="L223" s="38"/>
      <c r="M223" s="38"/>
      <c r="N223" s="38"/>
      <c r="O223" s="38"/>
      <c r="P223" s="38"/>
      <c r="Q223" s="38"/>
      <c r="R223" s="38"/>
      <c r="S223" s="38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9"/>
      <c r="AW223" s="39"/>
      <c r="AX223" s="39"/>
      <c r="AY223" s="39"/>
    </row>
    <row r="224" ht="15.75" hidden="1" customHeight="1">
      <c r="A224" s="41"/>
      <c r="B224" s="41"/>
      <c r="C224" s="41"/>
      <c r="D224" s="41"/>
      <c r="E224" s="41"/>
      <c r="F224" s="40" t="s">
        <v>766</v>
      </c>
      <c r="G224" s="41"/>
      <c r="H224" s="41"/>
      <c r="I224" s="41"/>
      <c r="J224" s="41"/>
      <c r="K224" s="38"/>
      <c r="L224" s="38"/>
      <c r="M224" s="38"/>
      <c r="N224" s="38"/>
      <c r="O224" s="38"/>
      <c r="P224" s="38"/>
      <c r="Q224" s="38"/>
      <c r="R224" s="38"/>
      <c r="S224" s="38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9"/>
      <c r="AW224" s="39"/>
      <c r="AX224" s="39"/>
      <c r="AY224" s="39"/>
    </row>
    <row r="225" ht="15.75" hidden="1" customHeight="1">
      <c r="A225" s="41"/>
      <c r="B225" s="41"/>
      <c r="C225" s="41"/>
      <c r="D225" s="41"/>
      <c r="E225" s="41"/>
      <c r="F225" s="40" t="s">
        <v>767</v>
      </c>
      <c r="G225" s="41"/>
      <c r="H225" s="41"/>
      <c r="I225" s="41"/>
      <c r="J225" s="41"/>
      <c r="K225" s="38"/>
      <c r="L225" s="38"/>
      <c r="M225" s="38"/>
      <c r="N225" s="38"/>
      <c r="O225" s="38"/>
      <c r="P225" s="38"/>
      <c r="Q225" s="38"/>
      <c r="R225" s="38"/>
      <c r="S225" s="38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9"/>
      <c r="AW225" s="39"/>
      <c r="AX225" s="39"/>
      <c r="AY225" s="39"/>
    </row>
    <row r="226" ht="15.75" hidden="1" customHeight="1">
      <c r="A226" s="41"/>
      <c r="B226" s="41"/>
      <c r="C226" s="41"/>
      <c r="D226" s="41"/>
      <c r="E226" s="41"/>
      <c r="F226" s="40" t="s">
        <v>768</v>
      </c>
      <c r="G226" s="41"/>
      <c r="H226" s="41"/>
      <c r="I226" s="41"/>
      <c r="J226" s="41"/>
      <c r="K226" s="38"/>
      <c r="L226" s="38"/>
      <c r="M226" s="38"/>
      <c r="N226" s="38"/>
      <c r="O226" s="38"/>
      <c r="P226" s="38"/>
      <c r="Q226" s="38"/>
      <c r="R226" s="38"/>
      <c r="S226" s="38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9"/>
      <c r="AW226" s="39"/>
      <c r="AX226" s="39"/>
      <c r="AY226" s="39"/>
    </row>
    <row r="227" ht="15.75" hidden="1" customHeight="1">
      <c r="A227" s="41"/>
      <c r="B227" s="41"/>
      <c r="C227" s="41"/>
      <c r="D227" s="41"/>
      <c r="E227" s="41"/>
      <c r="F227" s="40" t="s">
        <v>769</v>
      </c>
      <c r="G227" s="41"/>
      <c r="H227" s="41"/>
      <c r="I227" s="41"/>
      <c r="J227" s="41"/>
      <c r="K227" s="38"/>
      <c r="L227" s="38"/>
      <c r="M227" s="38"/>
      <c r="N227" s="38"/>
      <c r="O227" s="38"/>
      <c r="P227" s="38"/>
      <c r="Q227" s="38"/>
      <c r="R227" s="38"/>
      <c r="S227" s="38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9"/>
      <c r="AW227" s="39"/>
      <c r="AX227" s="39"/>
      <c r="AY227" s="39"/>
    </row>
    <row r="228" ht="15.75" hidden="1" customHeight="1">
      <c r="A228" s="41"/>
      <c r="B228" s="41"/>
      <c r="C228" s="41"/>
      <c r="D228" s="41"/>
      <c r="E228" s="41"/>
      <c r="F228" s="40" t="s">
        <v>770</v>
      </c>
      <c r="G228" s="41"/>
      <c r="H228" s="41"/>
      <c r="I228" s="41"/>
      <c r="J228" s="41"/>
      <c r="K228" s="38"/>
      <c r="L228" s="38"/>
      <c r="M228" s="38"/>
      <c r="N228" s="38"/>
      <c r="O228" s="38"/>
      <c r="P228" s="38"/>
      <c r="Q228" s="38"/>
      <c r="R228" s="38"/>
      <c r="S228" s="38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9"/>
      <c r="AW228" s="39"/>
      <c r="AX228" s="39"/>
      <c r="AY228" s="39"/>
    </row>
    <row r="229" ht="15.75" hidden="1" customHeight="1">
      <c r="A229" s="41"/>
      <c r="B229" s="41"/>
      <c r="C229" s="41"/>
      <c r="D229" s="41"/>
      <c r="E229" s="41"/>
      <c r="F229" s="40" t="s">
        <v>771</v>
      </c>
      <c r="G229" s="41"/>
      <c r="H229" s="41"/>
      <c r="I229" s="41"/>
      <c r="J229" s="41"/>
      <c r="K229" s="38"/>
      <c r="L229" s="38"/>
      <c r="M229" s="38"/>
      <c r="N229" s="38"/>
      <c r="O229" s="38"/>
      <c r="P229" s="38"/>
      <c r="Q229" s="38"/>
      <c r="R229" s="38"/>
      <c r="S229" s="38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9"/>
      <c r="AW229" s="39"/>
      <c r="AX229" s="39"/>
      <c r="AY229" s="39"/>
    </row>
    <row r="230" ht="15.75" hidden="1" customHeight="1">
      <c r="A230" s="41"/>
      <c r="B230" s="41"/>
      <c r="C230" s="41"/>
      <c r="D230" s="41"/>
      <c r="E230" s="41"/>
      <c r="F230" s="40" t="s">
        <v>772</v>
      </c>
      <c r="G230" s="41"/>
      <c r="H230" s="41"/>
      <c r="I230" s="41"/>
      <c r="J230" s="41"/>
      <c r="K230" s="38"/>
      <c r="L230" s="38"/>
      <c r="M230" s="38"/>
      <c r="N230" s="38"/>
      <c r="O230" s="38"/>
      <c r="P230" s="38"/>
      <c r="Q230" s="38"/>
      <c r="R230" s="38"/>
      <c r="S230" s="38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9"/>
      <c r="AW230" s="39"/>
      <c r="AX230" s="39"/>
      <c r="AY230" s="39"/>
    </row>
    <row r="231" ht="15.75" hidden="1" customHeight="1">
      <c r="A231" s="41"/>
      <c r="B231" s="41"/>
      <c r="C231" s="41"/>
      <c r="D231" s="41"/>
      <c r="E231" s="41"/>
      <c r="F231" s="40" t="s">
        <v>773</v>
      </c>
      <c r="G231" s="41"/>
      <c r="H231" s="41"/>
      <c r="I231" s="41"/>
      <c r="J231" s="41"/>
      <c r="K231" s="38"/>
      <c r="L231" s="38"/>
      <c r="M231" s="38"/>
      <c r="N231" s="38"/>
      <c r="O231" s="38"/>
      <c r="P231" s="38"/>
      <c r="Q231" s="38"/>
      <c r="R231" s="38"/>
      <c r="S231" s="38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9"/>
      <c r="AW231" s="39"/>
      <c r="AX231" s="39"/>
      <c r="AY231" s="39"/>
    </row>
    <row r="232" ht="15.75" hidden="1" customHeight="1">
      <c r="A232" s="41"/>
      <c r="B232" s="41"/>
      <c r="C232" s="41"/>
      <c r="D232" s="41"/>
      <c r="E232" s="41"/>
      <c r="F232" s="40" t="s">
        <v>774</v>
      </c>
      <c r="G232" s="41"/>
      <c r="H232" s="41"/>
      <c r="I232" s="41"/>
      <c r="J232" s="41"/>
      <c r="K232" s="38"/>
      <c r="L232" s="38"/>
      <c r="M232" s="38"/>
      <c r="N232" s="38"/>
      <c r="O232" s="38"/>
      <c r="P232" s="38"/>
      <c r="Q232" s="38"/>
      <c r="R232" s="38"/>
      <c r="S232" s="38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9"/>
      <c r="AW232" s="39"/>
      <c r="AX232" s="39"/>
      <c r="AY232" s="39"/>
    </row>
    <row r="233" ht="15.75" hidden="1" customHeight="1">
      <c r="A233" s="41"/>
      <c r="B233" s="41"/>
      <c r="C233" s="41"/>
      <c r="D233" s="41"/>
      <c r="E233" s="41"/>
      <c r="F233" s="40" t="s">
        <v>775</v>
      </c>
      <c r="G233" s="41"/>
      <c r="H233" s="41"/>
      <c r="I233" s="41"/>
      <c r="J233" s="41"/>
      <c r="K233" s="38"/>
      <c r="L233" s="38"/>
      <c r="M233" s="38"/>
      <c r="N233" s="38"/>
      <c r="O233" s="38"/>
      <c r="P233" s="38"/>
      <c r="Q233" s="38"/>
      <c r="R233" s="38"/>
      <c r="S233" s="38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9"/>
      <c r="AW233" s="39"/>
      <c r="AX233" s="39"/>
      <c r="AY233" s="39"/>
    </row>
    <row r="234" ht="15.75" hidden="1" customHeight="1">
      <c r="A234" s="41"/>
      <c r="B234" s="41"/>
      <c r="C234" s="41"/>
      <c r="D234" s="41"/>
      <c r="E234" s="41"/>
      <c r="F234" s="40" t="s">
        <v>776</v>
      </c>
      <c r="G234" s="41"/>
      <c r="H234" s="41"/>
      <c r="I234" s="41"/>
      <c r="J234" s="41"/>
      <c r="K234" s="38"/>
      <c r="L234" s="38"/>
      <c r="M234" s="38"/>
      <c r="N234" s="38"/>
      <c r="O234" s="38"/>
      <c r="P234" s="38"/>
      <c r="Q234" s="38"/>
      <c r="R234" s="38"/>
      <c r="S234" s="38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9"/>
      <c r="AW234" s="39"/>
      <c r="AX234" s="39"/>
      <c r="AY234" s="39"/>
    </row>
    <row r="235" ht="15.75" hidden="1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38"/>
      <c r="L235" s="38"/>
      <c r="M235" s="38"/>
      <c r="N235" s="38"/>
      <c r="O235" s="38"/>
      <c r="P235" s="38"/>
      <c r="Q235" s="38"/>
      <c r="R235" s="38"/>
      <c r="S235" s="38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9"/>
      <c r="AW235" s="39"/>
      <c r="AX235" s="39"/>
      <c r="AY235" s="39"/>
    </row>
    <row r="236" ht="15.75" hidden="1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9"/>
      <c r="AW236" s="39"/>
      <c r="AX236" s="39"/>
      <c r="AY236" s="39"/>
    </row>
    <row r="237" ht="15.75" hidden="1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9"/>
      <c r="AW237" s="39"/>
      <c r="AX237" s="39"/>
      <c r="AY237" s="39"/>
    </row>
    <row r="238" ht="15.75" hidden="1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9"/>
      <c r="AW238" s="39"/>
      <c r="AX238" s="39"/>
      <c r="AY238" s="39"/>
    </row>
    <row r="239" ht="15.75" hidden="1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9"/>
      <c r="AW239" s="39"/>
      <c r="AX239" s="39"/>
      <c r="AY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</row>
    <row r="501" ht="15.75" customHeight="1">
      <c r="AV501" s="8"/>
      <c r="AW501" s="8"/>
      <c r="AX501" s="8"/>
      <c r="AY501" s="8"/>
    </row>
    <row r="502" ht="15.75" customHeight="1">
      <c r="AV502" s="8"/>
      <c r="AW502" s="8"/>
      <c r="AX502" s="8"/>
      <c r="AY502" s="8"/>
    </row>
    <row r="503" ht="15.75" customHeight="1">
      <c r="AV503" s="8"/>
      <c r="AW503" s="8"/>
      <c r="AX503" s="8"/>
      <c r="AY503" s="8"/>
    </row>
    <row r="504" ht="15.75" customHeight="1">
      <c r="AV504" s="8"/>
      <c r="AW504" s="8"/>
      <c r="AX504" s="8"/>
      <c r="AY504" s="8"/>
    </row>
    <row r="505" ht="15.75" customHeight="1">
      <c r="AV505" s="8"/>
      <c r="AW505" s="8"/>
      <c r="AX505" s="8"/>
      <c r="AY505" s="8"/>
    </row>
    <row r="506" ht="15.75" customHeight="1">
      <c r="AV506" s="8"/>
      <c r="AW506" s="8"/>
      <c r="AX506" s="8"/>
      <c r="AY506" s="8"/>
    </row>
    <row r="507" ht="15.75" customHeight="1">
      <c r="AV507" s="8"/>
      <c r="AW507" s="8"/>
      <c r="AX507" s="8"/>
      <c r="AY507" s="8"/>
    </row>
    <row r="508" ht="15.75" customHeight="1">
      <c r="AV508" s="8"/>
      <c r="AW508" s="8"/>
      <c r="AX508" s="8"/>
      <c r="AY508" s="8"/>
    </row>
    <row r="509" ht="15.75" customHeight="1">
      <c r="AV509" s="8"/>
      <c r="AW509" s="8"/>
      <c r="AX509" s="8"/>
      <c r="AY509" s="8"/>
    </row>
    <row r="510" ht="15.75" customHeight="1">
      <c r="AV510" s="8"/>
      <c r="AW510" s="8"/>
      <c r="AX510" s="8"/>
      <c r="AY510" s="8"/>
    </row>
    <row r="511" ht="15.75" customHeight="1">
      <c r="AV511" s="8"/>
      <c r="AW511" s="8"/>
      <c r="AX511" s="8"/>
      <c r="AY511" s="8"/>
    </row>
    <row r="512" ht="15.75" customHeight="1">
      <c r="AV512" s="8"/>
      <c r="AW512" s="8"/>
      <c r="AX512" s="8"/>
      <c r="AY512" s="8"/>
    </row>
    <row r="513" ht="15.75" customHeight="1">
      <c r="AV513" s="8"/>
      <c r="AW513" s="8"/>
      <c r="AX513" s="8"/>
      <c r="AY513" s="8"/>
    </row>
    <row r="514" ht="15.75" customHeight="1">
      <c r="AV514" s="8"/>
      <c r="AW514" s="8"/>
      <c r="AX514" s="8"/>
      <c r="AY514" s="8"/>
    </row>
    <row r="515" ht="15.75" customHeight="1">
      <c r="AV515" s="8"/>
      <c r="AW515" s="8"/>
      <c r="AX515" s="8"/>
      <c r="AY515" s="8"/>
    </row>
    <row r="516" ht="15.75" customHeight="1">
      <c r="AV516" s="8"/>
      <c r="AW516" s="8"/>
      <c r="AX516" s="8"/>
      <c r="AY516" s="8"/>
    </row>
    <row r="517" ht="15.75" customHeight="1">
      <c r="AV517" s="8"/>
      <c r="AW517" s="8"/>
      <c r="AX517" s="8"/>
      <c r="AY517" s="8"/>
    </row>
    <row r="518" ht="15.75" customHeight="1">
      <c r="AV518" s="8"/>
      <c r="AW518" s="8"/>
      <c r="AX518" s="8"/>
      <c r="AY518" s="8"/>
    </row>
    <row r="519" ht="15.75" customHeight="1">
      <c r="AV519" s="8"/>
      <c r="AW519" s="8"/>
      <c r="AX519" s="8"/>
      <c r="AY519" s="8"/>
    </row>
    <row r="520" ht="15.75" customHeight="1">
      <c r="AV520" s="8"/>
      <c r="AW520" s="8"/>
      <c r="AX520" s="8"/>
      <c r="AY520" s="8"/>
    </row>
    <row r="521" ht="15.75" customHeight="1">
      <c r="AV521" s="8"/>
      <c r="AW521" s="8"/>
      <c r="AX521" s="8"/>
      <c r="AY521" s="8"/>
    </row>
    <row r="522" ht="15.75" customHeight="1">
      <c r="AV522" s="8"/>
      <c r="AW522" s="8"/>
      <c r="AX522" s="8"/>
      <c r="AY522" s="8"/>
    </row>
    <row r="523" ht="15.75" customHeight="1">
      <c r="AV523" s="8"/>
      <c r="AW523" s="8"/>
      <c r="AX523" s="8"/>
      <c r="AY523" s="8"/>
    </row>
    <row r="524" ht="15.75" customHeight="1">
      <c r="AV524" s="8"/>
      <c r="AW524" s="8"/>
      <c r="AX524" s="8"/>
      <c r="AY524" s="8"/>
    </row>
    <row r="525" ht="15.75" customHeight="1">
      <c r="AV525" s="8"/>
      <c r="AW525" s="8"/>
      <c r="AX525" s="8"/>
      <c r="AY525" s="8"/>
    </row>
    <row r="526" ht="15.75" customHeight="1">
      <c r="AV526" s="8"/>
      <c r="AW526" s="8"/>
      <c r="AX526" s="8"/>
      <c r="AY526" s="8"/>
    </row>
    <row r="527" ht="15.75" customHeight="1">
      <c r="AV527" s="8"/>
      <c r="AW527" s="8"/>
      <c r="AX527" s="8"/>
      <c r="AY527" s="8"/>
    </row>
    <row r="528" ht="15.75" customHeight="1">
      <c r="AV528" s="8"/>
      <c r="AW528" s="8"/>
      <c r="AX528" s="8"/>
      <c r="AY528" s="8"/>
    </row>
    <row r="529" ht="15.75" customHeight="1">
      <c r="AV529" s="8"/>
      <c r="AW529" s="8"/>
      <c r="AX529" s="8"/>
      <c r="AY529" s="8"/>
    </row>
    <row r="530" ht="15.75" customHeight="1">
      <c r="AV530" s="8"/>
      <c r="AW530" s="8"/>
      <c r="AX530" s="8"/>
      <c r="AY530" s="8"/>
    </row>
    <row r="531" ht="15.75" customHeight="1">
      <c r="AV531" s="8"/>
      <c r="AW531" s="8"/>
      <c r="AX531" s="8"/>
      <c r="AY531" s="8"/>
    </row>
    <row r="532" ht="15.75" customHeight="1">
      <c r="AV532" s="8"/>
      <c r="AW532" s="8"/>
      <c r="AX532" s="8"/>
      <c r="AY532" s="8"/>
    </row>
    <row r="533" ht="15.75" customHeight="1">
      <c r="AV533" s="8"/>
      <c r="AW533" s="8"/>
      <c r="AX533" s="8"/>
      <c r="AY533" s="8"/>
    </row>
    <row r="534" ht="15.75" customHeight="1">
      <c r="AV534" s="8"/>
      <c r="AW534" s="8"/>
      <c r="AX534" s="8"/>
      <c r="AY534" s="8"/>
    </row>
    <row r="535" ht="15.75" customHeight="1">
      <c r="AV535" s="8"/>
      <c r="AW535" s="8"/>
      <c r="AX535" s="8"/>
      <c r="AY535" s="8"/>
    </row>
    <row r="536" ht="15.75" customHeight="1">
      <c r="AV536" s="8"/>
      <c r="AW536" s="8"/>
      <c r="AX536" s="8"/>
      <c r="AY536" s="8"/>
    </row>
    <row r="537" ht="15.75" customHeight="1">
      <c r="AV537" s="8"/>
      <c r="AW537" s="8"/>
      <c r="AX537" s="8"/>
      <c r="AY537" s="8"/>
    </row>
    <row r="538" ht="15.75" customHeight="1">
      <c r="AV538" s="8"/>
      <c r="AW538" s="8"/>
      <c r="AX538" s="8"/>
      <c r="AY538" s="8"/>
    </row>
    <row r="539" ht="15.75" customHeight="1">
      <c r="AV539" s="8"/>
      <c r="AW539" s="8"/>
      <c r="AX539" s="8"/>
      <c r="AY539" s="8"/>
    </row>
    <row r="540" ht="15.75" customHeight="1">
      <c r="AV540" s="8"/>
      <c r="AW540" s="8"/>
      <c r="AX540" s="8"/>
      <c r="AY540" s="8"/>
    </row>
    <row r="541" ht="15.75" customHeight="1">
      <c r="AV541" s="8"/>
      <c r="AW541" s="8"/>
      <c r="AX541" s="8"/>
      <c r="AY541" s="8"/>
    </row>
    <row r="542" ht="15.75" customHeight="1">
      <c r="AV542" s="8"/>
      <c r="AW542" s="8"/>
      <c r="AX542" s="8"/>
      <c r="AY542" s="8"/>
    </row>
    <row r="543" ht="15.75" customHeight="1">
      <c r="AV543" s="8"/>
      <c r="AW543" s="8"/>
      <c r="AX543" s="8"/>
      <c r="AY543" s="8"/>
    </row>
    <row r="544" ht="15.75" customHeight="1">
      <c r="AV544" s="8"/>
      <c r="AW544" s="8"/>
      <c r="AX544" s="8"/>
      <c r="AY544" s="8"/>
    </row>
    <row r="545" ht="15.75" customHeight="1">
      <c r="AV545" s="8"/>
      <c r="AW545" s="8"/>
      <c r="AX545" s="8"/>
      <c r="AY545" s="8"/>
    </row>
    <row r="546" ht="15.75" customHeight="1">
      <c r="AV546" s="8"/>
      <c r="AW546" s="8"/>
      <c r="AX546" s="8"/>
      <c r="AY546" s="8"/>
    </row>
    <row r="547" ht="15.75" customHeight="1">
      <c r="AV547" s="8"/>
      <c r="AW547" s="8"/>
      <c r="AX547" s="8"/>
      <c r="AY547" s="8"/>
    </row>
    <row r="548" ht="15.75" customHeight="1">
      <c r="AV548" s="8"/>
      <c r="AW548" s="8"/>
      <c r="AX548" s="8"/>
      <c r="AY548" s="8"/>
    </row>
    <row r="549" ht="15.75" customHeight="1">
      <c r="AV549" s="8"/>
      <c r="AW549" s="8"/>
      <c r="AX549" s="8"/>
      <c r="AY549" s="8"/>
    </row>
    <row r="550" ht="15.75" customHeight="1">
      <c r="AV550" s="8"/>
      <c r="AW550" s="8"/>
      <c r="AX550" s="8"/>
      <c r="AY550" s="8"/>
    </row>
    <row r="551" ht="15.75" customHeight="1">
      <c r="AV551" s="8"/>
      <c r="AW551" s="8"/>
      <c r="AX551" s="8"/>
      <c r="AY551" s="8"/>
    </row>
    <row r="552" ht="15.75" customHeight="1">
      <c r="AV552" s="8"/>
      <c r="AW552" s="8"/>
      <c r="AX552" s="8"/>
      <c r="AY552" s="8"/>
    </row>
    <row r="553" ht="15.75" customHeight="1">
      <c r="AV553" s="8"/>
      <c r="AW553" s="8"/>
      <c r="AX553" s="8"/>
      <c r="AY553" s="8"/>
    </row>
    <row r="554" ht="15.75" customHeight="1">
      <c r="AV554" s="8"/>
      <c r="AW554" s="8"/>
      <c r="AX554" s="8"/>
      <c r="AY554" s="8"/>
    </row>
    <row r="555" ht="15.75" customHeight="1">
      <c r="AV555" s="8"/>
      <c r="AW555" s="8"/>
      <c r="AX555" s="8"/>
      <c r="AY555" s="8"/>
    </row>
    <row r="556" ht="15.75" customHeight="1">
      <c r="AV556" s="8"/>
      <c r="AW556" s="8"/>
      <c r="AX556" s="8"/>
      <c r="AY556" s="8"/>
    </row>
    <row r="557" ht="15.75" customHeight="1">
      <c r="AV557" s="8"/>
      <c r="AW557" s="8"/>
      <c r="AX557" s="8"/>
      <c r="AY557" s="8"/>
    </row>
    <row r="558" ht="15.75" customHeight="1">
      <c r="AV558" s="8"/>
      <c r="AW558" s="8"/>
      <c r="AX558" s="8"/>
      <c r="AY558" s="8"/>
    </row>
    <row r="559" ht="15.75" customHeight="1">
      <c r="AV559" s="8"/>
      <c r="AW559" s="8"/>
      <c r="AX559" s="8"/>
      <c r="AY559" s="8"/>
    </row>
    <row r="560" ht="15.75" customHeight="1">
      <c r="AV560" s="8"/>
      <c r="AW560" s="8"/>
      <c r="AX560" s="8"/>
      <c r="AY560" s="8"/>
    </row>
    <row r="561" ht="15.75" customHeight="1">
      <c r="AV561" s="8"/>
      <c r="AW561" s="8"/>
      <c r="AX561" s="8"/>
      <c r="AY561" s="8"/>
    </row>
    <row r="562" ht="15.75" customHeight="1">
      <c r="AV562" s="8"/>
      <c r="AW562" s="8"/>
      <c r="AX562" s="8"/>
      <c r="AY562" s="8"/>
    </row>
    <row r="563" ht="15.75" customHeight="1">
      <c r="AV563" s="8"/>
      <c r="AW563" s="8"/>
      <c r="AX563" s="8"/>
      <c r="AY563" s="8"/>
    </row>
    <row r="564" ht="15.75" customHeight="1">
      <c r="AV564" s="8"/>
      <c r="AW564" s="8"/>
      <c r="AX564" s="8"/>
      <c r="AY564" s="8"/>
    </row>
    <row r="565" ht="15.75" customHeight="1">
      <c r="AV565" s="8"/>
      <c r="AW565" s="8"/>
      <c r="AX565" s="8"/>
      <c r="AY565" s="8"/>
    </row>
    <row r="566" ht="15.75" customHeight="1">
      <c r="AV566" s="8"/>
      <c r="AW566" s="8"/>
      <c r="AX566" s="8"/>
      <c r="AY566" s="8"/>
    </row>
    <row r="567" ht="15.75" customHeight="1">
      <c r="AV567" s="8"/>
      <c r="AW567" s="8"/>
      <c r="AX567" s="8"/>
      <c r="AY567" s="8"/>
    </row>
    <row r="568" ht="15.75" customHeight="1">
      <c r="AV568" s="8"/>
      <c r="AW568" s="8"/>
      <c r="AX568" s="8"/>
      <c r="AY568" s="8"/>
    </row>
    <row r="569" ht="15.75" customHeight="1">
      <c r="AV569" s="8"/>
      <c r="AW569" s="8"/>
      <c r="AX569" s="8"/>
      <c r="AY569" s="8"/>
    </row>
    <row r="570" ht="15.75" customHeight="1">
      <c r="AV570" s="8"/>
      <c r="AW570" s="8"/>
      <c r="AX570" s="8"/>
      <c r="AY570" s="8"/>
    </row>
    <row r="571" ht="15.75" customHeight="1">
      <c r="AV571" s="8"/>
      <c r="AW571" s="8"/>
      <c r="AX571" s="8"/>
      <c r="AY571" s="8"/>
    </row>
    <row r="572" ht="15.75" customHeight="1">
      <c r="AV572" s="8"/>
      <c r="AW572" s="8"/>
      <c r="AX572" s="8"/>
      <c r="AY572" s="8"/>
    </row>
    <row r="573" ht="15.75" customHeight="1">
      <c r="AV573" s="8"/>
      <c r="AW573" s="8"/>
      <c r="AX573" s="8"/>
      <c r="AY573" s="8"/>
    </row>
    <row r="574" ht="15.75" customHeight="1">
      <c r="AV574" s="8"/>
      <c r="AW574" s="8"/>
      <c r="AX574" s="8"/>
      <c r="AY574" s="8"/>
    </row>
    <row r="575" ht="15.75" customHeight="1">
      <c r="AV575" s="8"/>
      <c r="AW575" s="8"/>
      <c r="AX575" s="8"/>
      <c r="AY575" s="8"/>
    </row>
    <row r="576" ht="15.75" customHeight="1">
      <c r="AV576" s="8"/>
      <c r="AW576" s="8"/>
      <c r="AX576" s="8"/>
      <c r="AY576" s="8"/>
    </row>
    <row r="577" ht="15.75" customHeight="1">
      <c r="AV577" s="8"/>
      <c r="AW577" s="8"/>
      <c r="AX577" s="8"/>
      <c r="AY577" s="8"/>
    </row>
    <row r="578" ht="15.75" customHeight="1">
      <c r="AV578" s="8"/>
      <c r="AW578" s="8"/>
      <c r="AX578" s="8"/>
      <c r="AY578" s="8"/>
    </row>
    <row r="579" ht="15.75" customHeight="1">
      <c r="AV579" s="8"/>
      <c r="AW579" s="8"/>
      <c r="AX579" s="8"/>
      <c r="AY579" s="8"/>
    </row>
    <row r="580" ht="15.75" customHeight="1">
      <c r="AV580" s="8"/>
      <c r="AW580" s="8"/>
      <c r="AX580" s="8"/>
      <c r="AY580" s="8"/>
    </row>
    <row r="581" ht="15.75" customHeight="1">
      <c r="AV581" s="8"/>
      <c r="AW581" s="8"/>
      <c r="AX581" s="8"/>
      <c r="AY581" s="8"/>
    </row>
    <row r="582" ht="15.75" customHeight="1">
      <c r="AV582" s="8"/>
      <c r="AW582" s="8"/>
      <c r="AX582" s="8"/>
      <c r="AY582" s="8"/>
    </row>
    <row r="583" ht="15.75" customHeight="1">
      <c r="AV583" s="8"/>
      <c r="AW583" s="8"/>
      <c r="AX583" s="8"/>
      <c r="AY583" s="8"/>
    </row>
    <row r="584" ht="15.75" customHeight="1">
      <c r="AV584" s="8"/>
      <c r="AW584" s="8"/>
      <c r="AX584" s="8"/>
      <c r="AY584" s="8"/>
    </row>
    <row r="585" ht="15.75" customHeight="1">
      <c r="AV585" s="8"/>
      <c r="AW585" s="8"/>
      <c r="AX585" s="8"/>
      <c r="AY585" s="8"/>
    </row>
    <row r="586" ht="15.75" customHeight="1">
      <c r="AV586" s="8"/>
      <c r="AW586" s="8"/>
      <c r="AX586" s="8"/>
      <c r="AY586" s="8"/>
    </row>
    <row r="587" ht="15.75" customHeight="1">
      <c r="AV587" s="8"/>
      <c r="AW587" s="8"/>
      <c r="AX587" s="8"/>
      <c r="AY587" s="8"/>
    </row>
    <row r="588" ht="15.75" customHeight="1">
      <c r="AV588" s="8"/>
      <c r="AW588" s="8"/>
      <c r="AX588" s="8"/>
      <c r="AY588" s="8"/>
    </row>
    <row r="589" ht="15.75" customHeight="1">
      <c r="AV589" s="8"/>
      <c r="AW589" s="8"/>
      <c r="AX589" s="8"/>
      <c r="AY589" s="8"/>
    </row>
    <row r="590" ht="15.75" customHeight="1">
      <c r="AV590" s="8"/>
      <c r="AW590" s="8"/>
      <c r="AX590" s="8"/>
      <c r="AY590" s="8"/>
    </row>
    <row r="591" ht="15.75" customHeight="1">
      <c r="AV591" s="8"/>
      <c r="AW591" s="8"/>
      <c r="AX591" s="8"/>
      <c r="AY591" s="8"/>
    </row>
    <row r="592" ht="15.75" customHeight="1">
      <c r="AV592" s="8"/>
      <c r="AW592" s="8"/>
      <c r="AX592" s="8"/>
      <c r="AY592" s="8"/>
    </row>
    <row r="593" ht="15.75" customHeight="1">
      <c r="AV593" s="8"/>
      <c r="AW593" s="8"/>
      <c r="AX593" s="8"/>
      <c r="AY593" s="8"/>
    </row>
    <row r="594" ht="15.75" customHeight="1">
      <c r="AV594" s="8"/>
      <c r="AW594" s="8"/>
      <c r="AX594" s="8"/>
      <c r="AY594" s="8"/>
    </row>
    <row r="595" ht="15.75" customHeight="1">
      <c r="AV595" s="8"/>
      <c r="AW595" s="8"/>
      <c r="AX595" s="8"/>
      <c r="AY595" s="8"/>
    </row>
    <row r="596" ht="15.75" customHeight="1">
      <c r="AV596" s="8"/>
      <c r="AW596" s="8"/>
      <c r="AX596" s="8"/>
      <c r="AY596" s="8"/>
    </row>
    <row r="597" ht="15.75" customHeight="1">
      <c r="AV597" s="8"/>
      <c r="AW597" s="8"/>
      <c r="AX597" s="8"/>
      <c r="AY597" s="8"/>
    </row>
    <row r="598" ht="15.75" customHeight="1">
      <c r="AV598" s="8"/>
      <c r="AW598" s="8"/>
      <c r="AX598" s="8"/>
      <c r="AY598" s="8"/>
    </row>
    <row r="599" ht="15.75" customHeight="1">
      <c r="AV599" s="8"/>
      <c r="AW599" s="8"/>
      <c r="AX599" s="8"/>
      <c r="AY599" s="8"/>
    </row>
    <row r="600" ht="15.75" customHeight="1">
      <c r="AV600" s="8"/>
      <c r="AW600" s="8"/>
      <c r="AX600" s="8"/>
      <c r="AY600" s="8"/>
    </row>
    <row r="601" ht="15.75" customHeight="1">
      <c r="AV601" s="8"/>
      <c r="AW601" s="8"/>
      <c r="AX601" s="8"/>
      <c r="AY601" s="8"/>
    </row>
    <row r="602" ht="15.75" customHeight="1">
      <c r="AV602" s="8"/>
      <c r="AW602" s="8"/>
      <c r="AX602" s="8"/>
      <c r="AY602" s="8"/>
    </row>
    <row r="603" ht="15.75" customHeight="1">
      <c r="AV603" s="8"/>
      <c r="AW603" s="8"/>
      <c r="AX603" s="8"/>
      <c r="AY603" s="8"/>
    </row>
    <row r="604" ht="15.75" customHeight="1">
      <c r="AV604" s="8"/>
      <c r="AW604" s="8"/>
      <c r="AX604" s="8"/>
      <c r="AY604" s="8"/>
    </row>
    <row r="605" ht="15.75" customHeight="1">
      <c r="AV605" s="8"/>
      <c r="AW605" s="8"/>
      <c r="AX605" s="8"/>
      <c r="AY605" s="8"/>
    </row>
    <row r="606" ht="15.75" customHeight="1">
      <c r="AV606" s="8"/>
      <c r="AW606" s="8"/>
      <c r="AX606" s="8"/>
      <c r="AY606" s="8"/>
    </row>
    <row r="607" ht="15.75" customHeight="1">
      <c r="AV607" s="8"/>
      <c r="AW607" s="8"/>
      <c r="AX607" s="8"/>
      <c r="AY607" s="8"/>
    </row>
    <row r="608" ht="15.75" customHeight="1">
      <c r="AV608" s="8"/>
      <c r="AW608" s="8"/>
      <c r="AX608" s="8"/>
      <c r="AY608" s="8"/>
    </row>
    <row r="609" ht="15.75" customHeight="1">
      <c r="AV609" s="8"/>
      <c r="AW609" s="8"/>
      <c r="AX609" s="8"/>
      <c r="AY609" s="8"/>
    </row>
    <row r="610" ht="15.75" customHeight="1">
      <c r="AV610" s="8"/>
      <c r="AW610" s="8"/>
      <c r="AX610" s="8"/>
      <c r="AY610" s="8"/>
    </row>
    <row r="611" ht="15.75" customHeight="1">
      <c r="AV611" s="8"/>
      <c r="AW611" s="8"/>
      <c r="AX611" s="8"/>
      <c r="AY611" s="8"/>
    </row>
    <row r="612" ht="15.75" customHeight="1">
      <c r="AV612" s="8"/>
      <c r="AW612" s="8"/>
      <c r="AX612" s="8"/>
      <c r="AY612" s="8"/>
    </row>
    <row r="613" ht="15.75" customHeight="1">
      <c r="AV613" s="8"/>
      <c r="AW613" s="8"/>
      <c r="AX613" s="8"/>
      <c r="AY613" s="8"/>
    </row>
    <row r="614" ht="15.75" customHeight="1">
      <c r="AV614" s="8"/>
      <c r="AW614" s="8"/>
      <c r="AX614" s="8"/>
      <c r="AY614" s="8"/>
    </row>
    <row r="615" ht="15.75" customHeight="1">
      <c r="AV615" s="8"/>
      <c r="AW615" s="8"/>
      <c r="AX615" s="8"/>
      <c r="AY615" s="8"/>
    </row>
    <row r="616" ht="15.75" customHeight="1">
      <c r="AV616" s="8"/>
      <c r="AW616" s="8"/>
      <c r="AX616" s="8"/>
      <c r="AY616" s="8"/>
    </row>
    <row r="617" ht="15.75" customHeight="1">
      <c r="AV617" s="8"/>
      <c r="AW617" s="8"/>
      <c r="AX617" s="8"/>
      <c r="AY617" s="8"/>
    </row>
    <row r="618" ht="15.75" customHeight="1">
      <c r="AV618" s="8"/>
      <c r="AW618" s="8"/>
      <c r="AX618" s="8"/>
      <c r="AY618" s="8"/>
    </row>
    <row r="619" ht="15.75" customHeight="1">
      <c r="AV619" s="8"/>
      <c r="AW619" s="8"/>
      <c r="AX619" s="8"/>
      <c r="AY619" s="8"/>
    </row>
    <row r="620" ht="15.75" customHeight="1">
      <c r="AV620" s="8"/>
      <c r="AW620" s="8"/>
      <c r="AX620" s="8"/>
      <c r="AY620" s="8"/>
    </row>
    <row r="621" ht="15.75" customHeight="1">
      <c r="AV621" s="8"/>
      <c r="AW621" s="8"/>
      <c r="AX621" s="8"/>
      <c r="AY621" s="8"/>
    </row>
    <row r="622" ht="15.75" customHeight="1">
      <c r="AV622" s="8"/>
      <c r="AW622" s="8"/>
      <c r="AX622" s="8"/>
      <c r="AY622" s="8"/>
    </row>
    <row r="623" ht="15.75" customHeight="1">
      <c r="AV623" s="8"/>
      <c r="AW623" s="8"/>
      <c r="AX623" s="8"/>
      <c r="AY623" s="8"/>
    </row>
    <row r="624" ht="15.75" customHeight="1">
      <c r="AV624" s="8"/>
      <c r="AW624" s="8"/>
      <c r="AX624" s="8"/>
      <c r="AY624" s="8"/>
    </row>
    <row r="625" ht="15.75" customHeight="1">
      <c r="AV625" s="8"/>
      <c r="AW625" s="8"/>
      <c r="AX625" s="8"/>
      <c r="AY625" s="8"/>
    </row>
    <row r="626" ht="15.75" customHeight="1">
      <c r="AV626" s="8"/>
      <c r="AW626" s="8"/>
      <c r="AX626" s="8"/>
      <c r="AY626" s="8"/>
    </row>
    <row r="627" ht="15.75" customHeight="1">
      <c r="AV627" s="8"/>
      <c r="AW627" s="8"/>
      <c r="AX627" s="8"/>
      <c r="AY627" s="8"/>
    </row>
    <row r="628" ht="15.75" customHeight="1">
      <c r="AV628" s="8"/>
      <c r="AW628" s="8"/>
      <c r="AX628" s="8"/>
      <c r="AY628" s="8"/>
    </row>
    <row r="629" ht="15.75" customHeight="1">
      <c r="AV629" s="8"/>
      <c r="AW629" s="8"/>
      <c r="AX629" s="8"/>
      <c r="AY629" s="8"/>
    </row>
    <row r="630" ht="15.75" customHeight="1">
      <c r="AV630" s="8"/>
      <c r="AW630" s="8"/>
      <c r="AX630" s="8"/>
      <c r="AY630" s="8"/>
    </row>
    <row r="631" ht="15.75" customHeight="1">
      <c r="AV631" s="8"/>
      <c r="AW631" s="8"/>
      <c r="AX631" s="8"/>
      <c r="AY631" s="8"/>
    </row>
    <row r="632" ht="15.75" customHeight="1">
      <c r="AV632" s="8"/>
      <c r="AW632" s="8"/>
      <c r="AX632" s="8"/>
      <c r="AY632" s="8"/>
    </row>
    <row r="633" ht="15.75" customHeight="1">
      <c r="AV633" s="8"/>
      <c r="AW633" s="8"/>
      <c r="AX633" s="8"/>
      <c r="AY633" s="8"/>
    </row>
    <row r="634" ht="15.75" customHeight="1">
      <c r="AV634" s="8"/>
      <c r="AW634" s="8"/>
      <c r="AX634" s="8"/>
      <c r="AY634" s="8"/>
    </row>
    <row r="635" ht="15.75" customHeight="1">
      <c r="AV635" s="8"/>
      <c r="AW635" s="8"/>
      <c r="AX635" s="8"/>
      <c r="AY635" s="8"/>
    </row>
    <row r="636" ht="15.75" customHeight="1">
      <c r="AV636" s="8"/>
      <c r="AW636" s="8"/>
      <c r="AX636" s="8"/>
      <c r="AY636" s="8"/>
    </row>
    <row r="637" ht="15.75" customHeight="1">
      <c r="AV637" s="8"/>
      <c r="AW637" s="8"/>
      <c r="AX637" s="8"/>
      <c r="AY637" s="8"/>
    </row>
    <row r="638" ht="15.75" customHeight="1">
      <c r="AV638" s="8"/>
      <c r="AW638" s="8"/>
      <c r="AX638" s="8"/>
      <c r="AY638" s="8"/>
    </row>
    <row r="639" ht="15.75" customHeight="1">
      <c r="AV639" s="8"/>
      <c r="AW639" s="8"/>
      <c r="AX639" s="8"/>
      <c r="AY639" s="8"/>
    </row>
    <row r="640" ht="15.75" customHeight="1">
      <c r="AV640" s="8"/>
      <c r="AW640" s="8"/>
      <c r="AX640" s="8"/>
      <c r="AY640" s="8"/>
    </row>
    <row r="641" ht="15.75" customHeight="1">
      <c r="AV641" s="8"/>
      <c r="AW641" s="8"/>
      <c r="AX641" s="8"/>
      <c r="AY641" s="8"/>
    </row>
    <row r="642" ht="15.75" customHeight="1">
      <c r="AV642" s="8"/>
      <c r="AW642" s="8"/>
      <c r="AX642" s="8"/>
      <c r="AY642" s="8"/>
    </row>
    <row r="643" ht="15.75" customHeight="1">
      <c r="AV643" s="8"/>
      <c r="AW643" s="8"/>
      <c r="AX643" s="8"/>
      <c r="AY643" s="8"/>
    </row>
    <row r="644" ht="15.75" customHeight="1">
      <c r="AV644" s="8"/>
      <c r="AW644" s="8"/>
      <c r="AX644" s="8"/>
      <c r="AY644" s="8"/>
    </row>
    <row r="645" ht="15.75" customHeight="1">
      <c r="AV645" s="8"/>
      <c r="AW645" s="8"/>
      <c r="AX645" s="8"/>
      <c r="AY645" s="8"/>
    </row>
    <row r="646" ht="15.75" customHeight="1">
      <c r="AV646" s="8"/>
      <c r="AW646" s="8"/>
      <c r="AX646" s="8"/>
      <c r="AY646" s="8"/>
    </row>
    <row r="647" ht="15.75" customHeight="1">
      <c r="AV647" s="8"/>
      <c r="AW647" s="8"/>
      <c r="AX647" s="8"/>
      <c r="AY647" s="8"/>
    </row>
    <row r="648" ht="15.75" customHeight="1">
      <c r="AV648" s="8"/>
      <c r="AW648" s="8"/>
      <c r="AX648" s="8"/>
      <c r="AY648" s="8"/>
    </row>
    <row r="649" ht="15.75" customHeight="1">
      <c r="AV649" s="8"/>
      <c r="AW649" s="8"/>
      <c r="AX649" s="8"/>
      <c r="AY649" s="8"/>
    </row>
    <row r="650" ht="15.75" customHeight="1">
      <c r="AV650" s="8"/>
      <c r="AW650" s="8"/>
      <c r="AX650" s="8"/>
      <c r="AY650" s="8"/>
    </row>
    <row r="651" ht="15.75" customHeight="1">
      <c r="AV651" s="8"/>
      <c r="AW651" s="8"/>
      <c r="AX651" s="8"/>
      <c r="AY651" s="8"/>
    </row>
    <row r="652" ht="15.75" customHeight="1">
      <c r="AV652" s="8"/>
      <c r="AW652" s="8"/>
      <c r="AX652" s="8"/>
      <c r="AY652" s="8"/>
    </row>
    <row r="653" ht="15.75" customHeight="1">
      <c r="AV653" s="8"/>
      <c r="AW653" s="8"/>
      <c r="AX653" s="8"/>
      <c r="AY653" s="8"/>
    </row>
    <row r="654" ht="15.75" customHeight="1">
      <c r="AV654" s="8"/>
      <c r="AW654" s="8"/>
      <c r="AX654" s="8"/>
      <c r="AY654" s="8"/>
    </row>
    <row r="655" ht="15.75" customHeight="1">
      <c r="AV655" s="8"/>
      <c r="AW655" s="8"/>
      <c r="AX655" s="8"/>
      <c r="AY655" s="8"/>
    </row>
    <row r="656" ht="15.75" customHeight="1">
      <c r="AV656" s="8"/>
      <c r="AW656" s="8"/>
      <c r="AX656" s="8"/>
      <c r="AY656" s="8"/>
    </row>
    <row r="657" ht="15.75" customHeight="1">
      <c r="AV657" s="8"/>
      <c r="AW657" s="8"/>
      <c r="AX657" s="8"/>
      <c r="AY657" s="8"/>
    </row>
    <row r="658" ht="15.75" customHeight="1">
      <c r="AV658" s="8"/>
      <c r="AW658" s="8"/>
      <c r="AX658" s="8"/>
      <c r="AY658" s="8"/>
    </row>
    <row r="659" ht="15.75" customHeight="1">
      <c r="AV659" s="8"/>
      <c r="AW659" s="8"/>
      <c r="AX659" s="8"/>
      <c r="AY659" s="8"/>
    </row>
    <row r="660" ht="15.75" customHeight="1">
      <c r="AV660" s="8"/>
      <c r="AW660" s="8"/>
      <c r="AX660" s="8"/>
      <c r="AY660" s="8"/>
    </row>
    <row r="661" ht="15.75" customHeight="1">
      <c r="AV661" s="8"/>
      <c r="AW661" s="8"/>
      <c r="AX661" s="8"/>
      <c r="AY661" s="8"/>
    </row>
    <row r="662" ht="15.75" customHeight="1">
      <c r="AV662" s="8"/>
      <c r="AW662" s="8"/>
      <c r="AX662" s="8"/>
      <c r="AY662" s="8"/>
    </row>
    <row r="663" ht="15.75" customHeight="1">
      <c r="AV663" s="8"/>
      <c r="AW663" s="8"/>
      <c r="AX663" s="8"/>
      <c r="AY663" s="8"/>
    </row>
    <row r="664" ht="15.75" customHeight="1">
      <c r="AV664" s="8"/>
      <c r="AW664" s="8"/>
      <c r="AX664" s="8"/>
      <c r="AY664" s="8"/>
    </row>
    <row r="665" ht="15.75" customHeight="1">
      <c r="AV665" s="8"/>
      <c r="AW665" s="8"/>
      <c r="AX665" s="8"/>
      <c r="AY665" s="8"/>
    </row>
    <row r="666" ht="15.75" customHeight="1">
      <c r="AV666" s="8"/>
      <c r="AW666" s="8"/>
      <c r="AX666" s="8"/>
      <c r="AY666" s="8"/>
    </row>
    <row r="667" ht="15.75" customHeight="1">
      <c r="AV667" s="8"/>
      <c r="AW667" s="8"/>
      <c r="AX667" s="8"/>
      <c r="AY667" s="8"/>
    </row>
    <row r="668" ht="15.75" customHeight="1">
      <c r="AV668" s="8"/>
      <c r="AW668" s="8"/>
      <c r="AX668" s="8"/>
      <c r="AY668" s="8"/>
    </row>
    <row r="669" ht="15.75" customHeight="1">
      <c r="AV669" s="8"/>
      <c r="AW669" s="8"/>
      <c r="AX669" s="8"/>
      <c r="AY669" s="8"/>
    </row>
    <row r="670" ht="15.75" customHeight="1">
      <c r="AV670" s="8"/>
      <c r="AW670" s="8"/>
      <c r="AX670" s="8"/>
      <c r="AY670" s="8"/>
    </row>
    <row r="671" ht="15.75" customHeight="1">
      <c r="AV671" s="8"/>
      <c r="AW671" s="8"/>
      <c r="AX671" s="8"/>
      <c r="AY671" s="8"/>
    </row>
    <row r="672" ht="15.75" customHeight="1">
      <c r="AV672" s="8"/>
      <c r="AW672" s="8"/>
      <c r="AX672" s="8"/>
      <c r="AY672" s="8"/>
    </row>
    <row r="673" ht="15.75" customHeight="1">
      <c r="AV673" s="8"/>
      <c r="AW673" s="8"/>
      <c r="AX673" s="8"/>
      <c r="AY673" s="8"/>
    </row>
    <row r="674" ht="15.75" customHeight="1">
      <c r="AV674" s="8"/>
      <c r="AW674" s="8"/>
      <c r="AX674" s="8"/>
      <c r="AY674" s="8"/>
    </row>
    <row r="675" ht="15.75" customHeight="1">
      <c r="AV675" s="8"/>
      <c r="AW675" s="8"/>
      <c r="AX675" s="8"/>
      <c r="AY675" s="8"/>
    </row>
    <row r="676" ht="15.75" customHeight="1">
      <c r="AV676" s="8"/>
      <c r="AW676" s="8"/>
      <c r="AX676" s="8"/>
      <c r="AY676" s="8"/>
    </row>
    <row r="677" ht="15.75" customHeight="1">
      <c r="AV677" s="8"/>
      <c r="AW677" s="8"/>
      <c r="AX677" s="8"/>
      <c r="AY677" s="8"/>
    </row>
    <row r="678" ht="15.75" customHeight="1">
      <c r="AV678" s="8"/>
      <c r="AW678" s="8"/>
      <c r="AX678" s="8"/>
      <c r="AY678" s="8"/>
    </row>
    <row r="679" ht="15.75" customHeight="1">
      <c r="AV679" s="8"/>
      <c r="AW679" s="8"/>
      <c r="AX679" s="8"/>
      <c r="AY679" s="8"/>
    </row>
    <row r="680" ht="15.75" customHeight="1">
      <c r="AV680" s="8"/>
      <c r="AW680" s="8"/>
      <c r="AX680" s="8"/>
      <c r="AY680" s="8"/>
    </row>
    <row r="681" ht="15.75" customHeight="1">
      <c r="AV681" s="8"/>
      <c r="AW681" s="8"/>
      <c r="AX681" s="8"/>
      <c r="AY681" s="8"/>
    </row>
    <row r="682" ht="15.75" customHeight="1">
      <c r="AV682" s="8"/>
      <c r="AW682" s="8"/>
      <c r="AX682" s="8"/>
      <c r="AY682" s="8"/>
    </row>
    <row r="683" ht="15.75" customHeight="1">
      <c r="AV683" s="8"/>
      <c r="AW683" s="8"/>
      <c r="AX683" s="8"/>
      <c r="AY683" s="8"/>
    </row>
    <row r="684" ht="15.75" customHeight="1">
      <c r="AV684" s="8"/>
      <c r="AW684" s="8"/>
      <c r="AX684" s="8"/>
      <c r="AY684" s="8"/>
    </row>
    <row r="685" ht="15.75" customHeight="1">
      <c r="AV685" s="8"/>
      <c r="AW685" s="8"/>
      <c r="AX685" s="8"/>
      <c r="AY685" s="8"/>
    </row>
    <row r="686" ht="15.75" customHeight="1">
      <c r="AV686" s="8"/>
      <c r="AW686" s="8"/>
      <c r="AX686" s="8"/>
      <c r="AY686" s="8"/>
    </row>
    <row r="687" ht="15.75" customHeight="1">
      <c r="AV687" s="8"/>
      <c r="AW687" s="8"/>
      <c r="AX687" s="8"/>
      <c r="AY687" s="8"/>
    </row>
    <row r="688" ht="15.75" customHeight="1">
      <c r="AV688" s="8"/>
      <c r="AW688" s="8"/>
      <c r="AX688" s="8"/>
      <c r="AY688" s="8"/>
    </row>
    <row r="689" ht="15.75" customHeight="1">
      <c r="AV689" s="8"/>
      <c r="AW689" s="8"/>
      <c r="AX689" s="8"/>
      <c r="AY689" s="8"/>
    </row>
    <row r="690" ht="15.75" customHeight="1">
      <c r="AV690" s="8"/>
      <c r="AW690" s="8"/>
      <c r="AX690" s="8"/>
      <c r="AY690" s="8"/>
    </row>
    <row r="691" ht="15.75" customHeight="1">
      <c r="AV691" s="8"/>
      <c r="AW691" s="8"/>
      <c r="AX691" s="8"/>
      <c r="AY691" s="8"/>
    </row>
    <row r="692" ht="15.75" customHeight="1">
      <c r="AV692" s="8"/>
      <c r="AW692" s="8"/>
      <c r="AX692" s="8"/>
      <c r="AY692" s="8"/>
    </row>
    <row r="693" ht="15.75" customHeight="1">
      <c r="AV693" s="8"/>
      <c r="AW693" s="8"/>
      <c r="AX693" s="8"/>
      <c r="AY693" s="8"/>
    </row>
    <row r="694" ht="15.75" customHeight="1">
      <c r="AV694" s="8"/>
      <c r="AW694" s="8"/>
      <c r="AX694" s="8"/>
      <c r="AY694" s="8"/>
    </row>
    <row r="695" ht="15.75" customHeight="1">
      <c r="AV695" s="8"/>
      <c r="AW695" s="8"/>
      <c r="AX695" s="8"/>
      <c r="AY695" s="8"/>
    </row>
    <row r="696" ht="15.75" customHeight="1">
      <c r="AV696" s="8"/>
      <c r="AW696" s="8"/>
      <c r="AX696" s="8"/>
      <c r="AY696" s="8"/>
    </row>
    <row r="697" ht="15.75" customHeight="1">
      <c r="AV697" s="8"/>
      <c r="AW697" s="8"/>
      <c r="AX697" s="8"/>
      <c r="AY697" s="8"/>
    </row>
    <row r="698" ht="15.75" customHeight="1">
      <c r="AV698" s="8"/>
      <c r="AW698" s="8"/>
      <c r="AX698" s="8"/>
      <c r="AY698" s="8"/>
    </row>
    <row r="699" ht="15.75" customHeight="1">
      <c r="AV699" s="8"/>
      <c r="AW699" s="8"/>
      <c r="AX699" s="8"/>
      <c r="AY699" s="8"/>
    </row>
    <row r="700" ht="15.75" customHeight="1">
      <c r="AV700" s="8"/>
      <c r="AW700" s="8"/>
      <c r="AX700" s="8"/>
      <c r="AY700" s="8"/>
    </row>
    <row r="701" ht="15.75" customHeight="1">
      <c r="AV701" s="8"/>
      <c r="AW701" s="8"/>
      <c r="AX701" s="8"/>
      <c r="AY701" s="8"/>
    </row>
    <row r="702" ht="15.75" customHeight="1">
      <c r="AV702" s="8"/>
      <c r="AW702" s="8"/>
      <c r="AX702" s="8"/>
      <c r="AY702" s="8"/>
    </row>
    <row r="703" ht="15.75" customHeight="1">
      <c r="AV703" s="8"/>
      <c r="AW703" s="8"/>
      <c r="AX703" s="8"/>
      <c r="AY703" s="8"/>
    </row>
    <row r="704" ht="15.75" customHeight="1">
      <c r="AV704" s="8"/>
      <c r="AW704" s="8"/>
      <c r="AX704" s="8"/>
      <c r="AY704" s="8"/>
    </row>
    <row r="705" ht="15.75" customHeight="1">
      <c r="AV705" s="8"/>
      <c r="AW705" s="8"/>
      <c r="AX705" s="8"/>
      <c r="AY705" s="8"/>
    </row>
    <row r="706" ht="15.75" customHeight="1">
      <c r="AV706" s="8"/>
      <c r="AW706" s="8"/>
      <c r="AX706" s="8"/>
      <c r="AY706" s="8"/>
    </row>
    <row r="707" ht="15.75" customHeight="1">
      <c r="AV707" s="8"/>
      <c r="AW707" s="8"/>
      <c r="AX707" s="8"/>
      <c r="AY707" s="8"/>
    </row>
    <row r="708" ht="15.75" customHeight="1">
      <c r="AV708" s="8"/>
      <c r="AW708" s="8"/>
      <c r="AX708" s="8"/>
      <c r="AY708" s="8"/>
    </row>
    <row r="709" ht="15.75" customHeight="1">
      <c r="AV709" s="8"/>
      <c r="AW709" s="8"/>
      <c r="AX709" s="8"/>
      <c r="AY709" s="8"/>
    </row>
    <row r="710" ht="15.75" customHeight="1">
      <c r="AV710" s="8"/>
      <c r="AW710" s="8"/>
      <c r="AX710" s="8"/>
      <c r="AY710" s="8"/>
    </row>
    <row r="711" ht="15.75" customHeight="1">
      <c r="AV711" s="8"/>
      <c r="AW711" s="8"/>
      <c r="AX711" s="8"/>
      <c r="AY711" s="8"/>
    </row>
    <row r="712" ht="15.75" customHeight="1">
      <c r="AV712" s="8"/>
      <c r="AW712" s="8"/>
      <c r="AX712" s="8"/>
      <c r="AY712" s="8"/>
    </row>
    <row r="713" ht="15.75" customHeight="1">
      <c r="AV713" s="8"/>
      <c r="AW713" s="8"/>
      <c r="AX713" s="8"/>
      <c r="AY713" s="8"/>
    </row>
    <row r="714" ht="15.75" customHeight="1">
      <c r="AV714" s="8"/>
      <c r="AW714" s="8"/>
      <c r="AX714" s="8"/>
      <c r="AY714" s="8"/>
    </row>
    <row r="715" ht="15.75" customHeight="1">
      <c r="AV715" s="8"/>
      <c r="AW715" s="8"/>
      <c r="AX715" s="8"/>
      <c r="AY715" s="8"/>
    </row>
    <row r="716" ht="15.75" customHeight="1">
      <c r="AV716" s="8"/>
      <c r="AW716" s="8"/>
      <c r="AX716" s="8"/>
      <c r="AY716" s="8"/>
    </row>
    <row r="717" ht="15.75" customHeight="1">
      <c r="AV717" s="8"/>
      <c r="AW717" s="8"/>
      <c r="AX717" s="8"/>
      <c r="AY717" s="8"/>
    </row>
    <row r="718" ht="15.75" customHeight="1">
      <c r="AV718" s="8"/>
      <c r="AW718" s="8"/>
      <c r="AX718" s="8"/>
      <c r="AY718" s="8"/>
    </row>
    <row r="719" ht="15.75" customHeight="1">
      <c r="AV719" s="8"/>
      <c r="AW719" s="8"/>
      <c r="AX719" s="8"/>
      <c r="AY719" s="8"/>
    </row>
    <row r="720" ht="15.75" customHeight="1">
      <c r="AV720" s="8"/>
      <c r="AW720" s="8"/>
      <c r="AX720" s="8"/>
      <c r="AY720" s="8"/>
    </row>
    <row r="721" ht="15.75" customHeight="1">
      <c r="AV721" s="8"/>
      <c r="AW721" s="8"/>
      <c r="AX721" s="8"/>
      <c r="AY721" s="8"/>
    </row>
    <row r="722" ht="15.75" customHeight="1">
      <c r="AV722" s="8"/>
      <c r="AW722" s="8"/>
      <c r="AX722" s="8"/>
      <c r="AY722" s="8"/>
    </row>
    <row r="723" ht="15.75" customHeight="1">
      <c r="AV723" s="8"/>
      <c r="AW723" s="8"/>
      <c r="AX723" s="8"/>
      <c r="AY723" s="8"/>
    </row>
    <row r="724" ht="15.75" customHeight="1">
      <c r="AV724" s="8"/>
      <c r="AW724" s="8"/>
      <c r="AX724" s="8"/>
      <c r="AY724" s="8"/>
    </row>
    <row r="725" ht="15.75" customHeight="1">
      <c r="AV725" s="8"/>
      <c r="AW725" s="8"/>
      <c r="AX725" s="8"/>
      <c r="AY725" s="8"/>
    </row>
    <row r="726" ht="15.75" customHeight="1">
      <c r="AV726" s="8"/>
      <c r="AW726" s="8"/>
      <c r="AX726" s="8"/>
      <c r="AY726" s="8"/>
    </row>
    <row r="727" ht="15.75" customHeight="1">
      <c r="AV727" s="8"/>
      <c r="AW727" s="8"/>
      <c r="AX727" s="8"/>
      <c r="AY727" s="8"/>
    </row>
    <row r="728" ht="15.75" customHeight="1">
      <c r="AV728" s="8"/>
      <c r="AW728" s="8"/>
      <c r="AX728" s="8"/>
      <c r="AY728" s="8"/>
    </row>
    <row r="729" ht="15.75" customHeight="1">
      <c r="AV729" s="8"/>
      <c r="AW729" s="8"/>
      <c r="AX729" s="8"/>
      <c r="AY729" s="8"/>
    </row>
    <row r="730" ht="15.75" customHeight="1">
      <c r="AV730" s="8"/>
      <c r="AW730" s="8"/>
      <c r="AX730" s="8"/>
      <c r="AY730" s="8"/>
    </row>
    <row r="731" ht="15.75" customHeight="1">
      <c r="AV731" s="8"/>
      <c r="AW731" s="8"/>
      <c r="AX731" s="8"/>
      <c r="AY731" s="8"/>
    </row>
    <row r="732" ht="15.75" customHeight="1">
      <c r="AV732" s="8"/>
      <c r="AW732" s="8"/>
      <c r="AX732" s="8"/>
      <c r="AY732" s="8"/>
    </row>
    <row r="733" ht="15.75" customHeight="1">
      <c r="AV733" s="8"/>
      <c r="AW733" s="8"/>
      <c r="AX733" s="8"/>
      <c r="AY733" s="8"/>
    </row>
    <row r="734" ht="15.75" customHeight="1">
      <c r="AV734" s="8"/>
      <c r="AW734" s="8"/>
      <c r="AX734" s="8"/>
      <c r="AY734" s="8"/>
    </row>
    <row r="735" ht="15.75" customHeight="1">
      <c r="AV735" s="8"/>
      <c r="AW735" s="8"/>
      <c r="AX735" s="8"/>
      <c r="AY735" s="8"/>
    </row>
    <row r="736" ht="15.75" customHeight="1">
      <c r="AV736" s="8"/>
      <c r="AW736" s="8"/>
      <c r="AX736" s="8"/>
      <c r="AY736" s="8"/>
    </row>
    <row r="737" ht="15.75" customHeight="1">
      <c r="AV737" s="8"/>
      <c r="AW737" s="8"/>
      <c r="AX737" s="8"/>
      <c r="AY737" s="8"/>
    </row>
    <row r="738" ht="15.75" customHeight="1">
      <c r="AV738" s="8"/>
      <c r="AW738" s="8"/>
      <c r="AX738" s="8"/>
      <c r="AY738" s="8"/>
    </row>
    <row r="739" ht="15.75" customHeight="1">
      <c r="AV739" s="8"/>
      <c r="AW739" s="8"/>
      <c r="AX739" s="8"/>
      <c r="AY739" s="8"/>
    </row>
    <row r="740" ht="15.75" customHeight="1">
      <c r="AV740" s="8"/>
      <c r="AW740" s="8"/>
      <c r="AX740" s="8"/>
      <c r="AY740" s="8"/>
    </row>
    <row r="741" ht="15.75" customHeight="1">
      <c r="AV741" s="8"/>
      <c r="AW741" s="8"/>
      <c r="AX741" s="8"/>
      <c r="AY741" s="8"/>
    </row>
    <row r="742" ht="15.75" customHeight="1">
      <c r="AV742" s="8"/>
      <c r="AW742" s="8"/>
      <c r="AX742" s="8"/>
      <c r="AY742" s="8"/>
    </row>
    <row r="743" ht="15.75" customHeight="1">
      <c r="AV743" s="8"/>
      <c r="AW743" s="8"/>
      <c r="AX743" s="8"/>
      <c r="AY743" s="8"/>
    </row>
    <row r="744" ht="15.75" customHeight="1">
      <c r="AV744" s="8"/>
      <c r="AW744" s="8"/>
      <c r="AX744" s="8"/>
      <c r="AY744" s="8"/>
    </row>
    <row r="745" ht="15.75" customHeight="1">
      <c r="AV745" s="8"/>
      <c r="AW745" s="8"/>
      <c r="AX745" s="8"/>
      <c r="AY745" s="8"/>
    </row>
    <row r="746" ht="15.75" customHeight="1">
      <c r="AV746" s="8"/>
      <c r="AW746" s="8"/>
      <c r="AX746" s="8"/>
      <c r="AY746" s="8"/>
    </row>
    <row r="747" ht="15.75" customHeight="1">
      <c r="AV747" s="8"/>
      <c r="AW747" s="8"/>
      <c r="AX747" s="8"/>
      <c r="AY747" s="8"/>
    </row>
    <row r="748" ht="15.75" customHeight="1">
      <c r="AV748" s="8"/>
      <c r="AW748" s="8"/>
      <c r="AX748" s="8"/>
      <c r="AY748" s="8"/>
    </row>
    <row r="749" ht="15.75" customHeight="1">
      <c r="AV749" s="8"/>
      <c r="AW749" s="8"/>
      <c r="AX749" s="8"/>
      <c r="AY749" s="8"/>
    </row>
    <row r="750" ht="15.75" customHeight="1">
      <c r="AV750" s="8"/>
      <c r="AW750" s="8"/>
      <c r="AX750" s="8"/>
      <c r="AY750" s="8"/>
    </row>
    <row r="751" ht="15.75" customHeight="1">
      <c r="AV751" s="8"/>
      <c r="AW751" s="8"/>
      <c r="AX751" s="8"/>
      <c r="AY751" s="8"/>
    </row>
    <row r="752" ht="15.75" customHeight="1">
      <c r="AV752" s="8"/>
      <c r="AW752" s="8"/>
      <c r="AX752" s="8"/>
      <c r="AY752" s="8"/>
    </row>
    <row r="753" ht="15.75" customHeight="1">
      <c r="AV753" s="8"/>
      <c r="AW753" s="8"/>
      <c r="AX753" s="8"/>
      <c r="AY753" s="8"/>
    </row>
    <row r="754" ht="15.75" customHeight="1">
      <c r="AV754" s="8"/>
      <c r="AW754" s="8"/>
      <c r="AX754" s="8"/>
      <c r="AY754" s="8"/>
    </row>
    <row r="755" ht="15.75" customHeight="1">
      <c r="AV755" s="8"/>
      <c r="AW755" s="8"/>
      <c r="AX755" s="8"/>
      <c r="AY755" s="8"/>
    </row>
    <row r="756" ht="15.75" customHeight="1">
      <c r="AV756" s="8"/>
      <c r="AW756" s="8"/>
      <c r="AX756" s="8"/>
      <c r="AY756" s="8"/>
    </row>
    <row r="757" ht="15.75" customHeight="1">
      <c r="AV757" s="8"/>
      <c r="AW757" s="8"/>
      <c r="AX757" s="8"/>
      <c r="AY757" s="8"/>
    </row>
    <row r="758" ht="15.75" customHeight="1">
      <c r="AV758" s="8"/>
      <c r="AW758" s="8"/>
      <c r="AX758" s="8"/>
      <c r="AY758" s="8"/>
    </row>
    <row r="759" ht="15.75" customHeight="1">
      <c r="AV759" s="8"/>
      <c r="AW759" s="8"/>
      <c r="AX759" s="8"/>
      <c r="AY759" s="8"/>
    </row>
    <row r="760" ht="15.75" customHeight="1">
      <c r="AV760" s="8"/>
      <c r="AW760" s="8"/>
      <c r="AX760" s="8"/>
      <c r="AY760" s="8"/>
    </row>
    <row r="761" ht="15.75" customHeight="1">
      <c r="AV761" s="8"/>
      <c r="AW761" s="8"/>
      <c r="AX761" s="8"/>
      <c r="AY761" s="8"/>
    </row>
    <row r="762" ht="15.75" customHeight="1">
      <c r="AV762" s="8"/>
      <c r="AW762" s="8"/>
      <c r="AX762" s="8"/>
      <c r="AY762" s="8"/>
    </row>
    <row r="763" ht="15.75" customHeight="1">
      <c r="AV763" s="8"/>
      <c r="AW763" s="8"/>
      <c r="AX763" s="8"/>
      <c r="AY763" s="8"/>
    </row>
    <row r="764" ht="15.75" customHeight="1">
      <c r="AV764" s="8"/>
      <c r="AW764" s="8"/>
      <c r="AX764" s="8"/>
      <c r="AY764" s="8"/>
    </row>
    <row r="765" ht="15.75" customHeight="1">
      <c r="AV765" s="8"/>
      <c r="AW765" s="8"/>
      <c r="AX765" s="8"/>
      <c r="AY765" s="8"/>
    </row>
    <row r="766" ht="15.75" customHeight="1">
      <c r="AV766" s="8"/>
      <c r="AW766" s="8"/>
      <c r="AX766" s="8"/>
      <c r="AY766" s="8"/>
    </row>
    <row r="767" ht="15.75" customHeight="1">
      <c r="AV767" s="8"/>
      <c r="AW767" s="8"/>
      <c r="AX767" s="8"/>
      <c r="AY767" s="8"/>
    </row>
    <row r="768" ht="15.75" customHeight="1">
      <c r="AV768" s="8"/>
      <c r="AW768" s="8"/>
      <c r="AX768" s="8"/>
      <c r="AY768" s="8"/>
    </row>
    <row r="769" ht="15.75" customHeight="1">
      <c r="AV769" s="8"/>
      <c r="AW769" s="8"/>
      <c r="AX769" s="8"/>
      <c r="AY769" s="8"/>
    </row>
    <row r="770" ht="15.75" customHeight="1">
      <c r="AV770" s="8"/>
      <c r="AW770" s="8"/>
      <c r="AX770" s="8"/>
      <c r="AY770" s="8"/>
    </row>
    <row r="771" ht="15.75" customHeight="1">
      <c r="AV771" s="8"/>
      <c r="AW771" s="8"/>
      <c r="AX771" s="8"/>
      <c r="AY771" s="8"/>
    </row>
    <row r="772" ht="15.75" customHeight="1">
      <c r="AV772" s="8"/>
      <c r="AW772" s="8"/>
      <c r="AX772" s="8"/>
      <c r="AY772" s="8"/>
    </row>
    <row r="773" ht="15.75" customHeight="1">
      <c r="AV773" s="8"/>
      <c r="AW773" s="8"/>
      <c r="AX773" s="8"/>
      <c r="AY773" s="8"/>
    </row>
    <row r="774" ht="15.75" customHeight="1">
      <c r="AV774" s="8"/>
      <c r="AW774" s="8"/>
      <c r="AX774" s="8"/>
      <c r="AY774" s="8"/>
    </row>
    <row r="775" ht="15.75" customHeight="1">
      <c r="AV775" s="8"/>
      <c r="AW775" s="8"/>
      <c r="AX775" s="8"/>
      <c r="AY775" s="8"/>
    </row>
    <row r="776" ht="15.75" customHeight="1">
      <c r="AV776" s="8"/>
      <c r="AW776" s="8"/>
      <c r="AX776" s="8"/>
      <c r="AY776" s="8"/>
    </row>
    <row r="777" ht="15.75" customHeight="1">
      <c r="AV777" s="8"/>
      <c r="AW777" s="8"/>
      <c r="AX777" s="8"/>
      <c r="AY777" s="8"/>
    </row>
    <row r="778" ht="15.75" customHeight="1">
      <c r="AV778" s="8"/>
      <c r="AW778" s="8"/>
      <c r="AX778" s="8"/>
      <c r="AY778" s="8"/>
    </row>
    <row r="779" ht="15.75" customHeight="1">
      <c r="AV779" s="8"/>
      <c r="AW779" s="8"/>
      <c r="AX779" s="8"/>
      <c r="AY779" s="8"/>
    </row>
    <row r="780" ht="15.75" customHeight="1">
      <c r="AV780" s="8"/>
      <c r="AW780" s="8"/>
      <c r="AX780" s="8"/>
      <c r="AY780" s="8"/>
    </row>
    <row r="781" ht="15.75" customHeight="1">
      <c r="AV781" s="8"/>
      <c r="AW781" s="8"/>
      <c r="AX781" s="8"/>
      <c r="AY781" s="8"/>
    </row>
    <row r="782" ht="15.75" customHeight="1">
      <c r="AV782" s="8"/>
      <c r="AW782" s="8"/>
      <c r="AX782" s="8"/>
      <c r="AY782" s="8"/>
    </row>
    <row r="783" ht="15.75" customHeight="1">
      <c r="AV783" s="8"/>
      <c r="AW783" s="8"/>
      <c r="AX783" s="8"/>
      <c r="AY783" s="8"/>
    </row>
    <row r="784" ht="15.75" customHeight="1">
      <c r="AV784" s="8"/>
      <c r="AW784" s="8"/>
      <c r="AX784" s="8"/>
      <c r="AY784" s="8"/>
    </row>
    <row r="785" ht="15.75" customHeight="1">
      <c r="AV785" s="8"/>
      <c r="AW785" s="8"/>
      <c r="AX785" s="8"/>
      <c r="AY785" s="8"/>
    </row>
    <row r="786" ht="15.75" customHeight="1">
      <c r="AV786" s="8"/>
      <c r="AW786" s="8"/>
      <c r="AX786" s="8"/>
      <c r="AY786" s="8"/>
    </row>
    <row r="787" ht="15.75" customHeight="1">
      <c r="AV787" s="8"/>
      <c r="AW787" s="8"/>
      <c r="AX787" s="8"/>
      <c r="AY787" s="8"/>
    </row>
    <row r="788" ht="15.75" customHeight="1">
      <c r="AV788" s="8"/>
      <c r="AW788" s="8"/>
      <c r="AX788" s="8"/>
      <c r="AY788" s="8"/>
    </row>
    <row r="789" ht="15.75" customHeight="1">
      <c r="AV789" s="8"/>
      <c r="AW789" s="8"/>
      <c r="AX789" s="8"/>
      <c r="AY789" s="8"/>
    </row>
    <row r="790" ht="15.75" customHeight="1">
      <c r="AV790" s="8"/>
      <c r="AW790" s="8"/>
      <c r="AX790" s="8"/>
      <c r="AY790" s="8"/>
    </row>
    <row r="791" ht="15.75" customHeight="1">
      <c r="AV791" s="8"/>
      <c r="AW791" s="8"/>
      <c r="AX791" s="8"/>
      <c r="AY791" s="8"/>
    </row>
    <row r="792" ht="15.75" customHeight="1">
      <c r="AV792" s="8"/>
      <c r="AW792" s="8"/>
      <c r="AX792" s="8"/>
      <c r="AY792" s="8"/>
    </row>
    <row r="793" ht="15.75" customHeight="1">
      <c r="AV793" s="8"/>
      <c r="AW793" s="8"/>
      <c r="AX793" s="8"/>
      <c r="AY793" s="8"/>
    </row>
    <row r="794" ht="15.75" customHeight="1">
      <c r="AV794" s="8"/>
      <c r="AW794" s="8"/>
      <c r="AX794" s="8"/>
      <c r="AY794" s="8"/>
    </row>
    <row r="795" ht="15.75" customHeight="1">
      <c r="AV795" s="8"/>
      <c r="AW795" s="8"/>
      <c r="AX795" s="8"/>
      <c r="AY795" s="8"/>
    </row>
    <row r="796" ht="15.75" customHeight="1">
      <c r="AV796" s="8"/>
      <c r="AW796" s="8"/>
      <c r="AX796" s="8"/>
      <c r="AY796" s="8"/>
    </row>
    <row r="797" ht="15.75" customHeight="1">
      <c r="AV797" s="8"/>
      <c r="AW797" s="8"/>
      <c r="AX797" s="8"/>
      <c r="AY797" s="8"/>
    </row>
    <row r="798" ht="15.75" customHeight="1">
      <c r="AV798" s="8"/>
      <c r="AW798" s="8"/>
      <c r="AX798" s="8"/>
      <c r="AY798" s="8"/>
    </row>
    <row r="799" ht="15.75" customHeight="1">
      <c r="AV799" s="8"/>
      <c r="AW799" s="8"/>
      <c r="AX799" s="8"/>
      <c r="AY799" s="8"/>
    </row>
    <row r="800" ht="15.75" customHeight="1">
      <c r="AV800" s="8"/>
      <c r="AW800" s="8"/>
      <c r="AX800" s="8"/>
      <c r="AY800" s="8"/>
    </row>
    <row r="801" ht="15.75" customHeight="1">
      <c r="AV801" s="8"/>
      <c r="AW801" s="8"/>
      <c r="AX801" s="8"/>
      <c r="AY801" s="8"/>
    </row>
    <row r="802" ht="15.75" customHeight="1">
      <c r="AV802" s="8"/>
      <c r="AW802" s="8"/>
      <c r="AX802" s="8"/>
      <c r="AY802" s="8"/>
    </row>
    <row r="803" ht="15.75" customHeight="1">
      <c r="AV803" s="8"/>
      <c r="AW803" s="8"/>
      <c r="AX803" s="8"/>
      <c r="AY803" s="8"/>
    </row>
    <row r="804" ht="15.75" customHeight="1">
      <c r="AV804" s="8"/>
      <c r="AW804" s="8"/>
      <c r="AX804" s="8"/>
      <c r="AY804" s="8"/>
    </row>
    <row r="805" ht="15.75" customHeight="1">
      <c r="AV805" s="8"/>
      <c r="AW805" s="8"/>
      <c r="AX805" s="8"/>
      <c r="AY805" s="8"/>
    </row>
    <row r="806" ht="15.75" customHeight="1">
      <c r="AV806" s="8"/>
      <c r="AW806" s="8"/>
      <c r="AX806" s="8"/>
      <c r="AY806" s="8"/>
    </row>
    <row r="807" ht="15.75" customHeight="1">
      <c r="AV807" s="8"/>
      <c r="AW807" s="8"/>
      <c r="AX807" s="8"/>
      <c r="AY807" s="8"/>
    </row>
    <row r="808" ht="15.75" customHeight="1">
      <c r="AV808" s="8"/>
      <c r="AW808" s="8"/>
      <c r="AX808" s="8"/>
      <c r="AY808" s="8"/>
    </row>
    <row r="809" ht="15.75" customHeight="1">
      <c r="AV809" s="8"/>
      <c r="AW809" s="8"/>
      <c r="AX809" s="8"/>
      <c r="AY809" s="8"/>
    </row>
    <row r="810" ht="15.75" customHeight="1">
      <c r="AV810" s="8"/>
      <c r="AW810" s="8"/>
      <c r="AX810" s="8"/>
      <c r="AY810" s="8"/>
    </row>
    <row r="811" ht="15.75" customHeight="1">
      <c r="AV811" s="8"/>
      <c r="AW811" s="8"/>
      <c r="AX811" s="8"/>
      <c r="AY811" s="8"/>
    </row>
    <row r="812" ht="15.75" customHeight="1">
      <c r="AV812" s="8"/>
      <c r="AW812" s="8"/>
      <c r="AX812" s="8"/>
      <c r="AY812" s="8"/>
    </row>
    <row r="813" ht="15.75" customHeight="1">
      <c r="AV813" s="8"/>
      <c r="AW813" s="8"/>
      <c r="AX813" s="8"/>
      <c r="AY813" s="8"/>
    </row>
    <row r="814" ht="15.75" customHeight="1">
      <c r="AV814" s="8"/>
      <c r="AW814" s="8"/>
      <c r="AX814" s="8"/>
      <c r="AY814" s="8"/>
    </row>
    <row r="815" ht="15.75" customHeight="1">
      <c r="AV815" s="8"/>
      <c r="AW815" s="8"/>
      <c r="AX815" s="8"/>
      <c r="AY815" s="8"/>
    </row>
    <row r="816" ht="15.75" customHeight="1">
      <c r="AV816" s="8"/>
      <c r="AW816" s="8"/>
      <c r="AX816" s="8"/>
      <c r="AY816" s="8"/>
    </row>
    <row r="817" ht="15.75" customHeight="1">
      <c r="AV817" s="8"/>
      <c r="AW817" s="8"/>
      <c r="AX817" s="8"/>
      <c r="AY817" s="8"/>
    </row>
    <row r="818" ht="15.75" customHeight="1">
      <c r="AV818" s="8"/>
      <c r="AW818" s="8"/>
      <c r="AX818" s="8"/>
      <c r="AY818" s="8"/>
    </row>
    <row r="819" ht="15.75" customHeight="1">
      <c r="AV819" s="8"/>
      <c r="AW819" s="8"/>
      <c r="AX819" s="8"/>
      <c r="AY819" s="8"/>
    </row>
    <row r="820" ht="15.75" customHeight="1">
      <c r="AV820" s="8"/>
      <c r="AW820" s="8"/>
      <c r="AX820" s="8"/>
      <c r="AY820" s="8"/>
    </row>
    <row r="821" ht="15.75" customHeight="1">
      <c r="AV821" s="8"/>
      <c r="AW821" s="8"/>
      <c r="AX821" s="8"/>
      <c r="AY821" s="8"/>
    </row>
    <row r="822" ht="15.75" customHeight="1">
      <c r="AV822" s="8"/>
      <c r="AW822" s="8"/>
      <c r="AX822" s="8"/>
      <c r="AY822" s="8"/>
    </row>
    <row r="823" ht="15.75" customHeight="1">
      <c r="AV823" s="8"/>
      <c r="AW823" s="8"/>
      <c r="AX823" s="8"/>
      <c r="AY823" s="8"/>
    </row>
    <row r="824" ht="15.75" customHeight="1">
      <c r="AV824" s="8"/>
      <c r="AW824" s="8"/>
      <c r="AX824" s="8"/>
      <c r="AY824" s="8"/>
    </row>
    <row r="825" ht="15.75" customHeight="1">
      <c r="AV825" s="8"/>
      <c r="AW825" s="8"/>
      <c r="AX825" s="8"/>
      <c r="AY825" s="8"/>
    </row>
    <row r="826" ht="15.75" customHeight="1">
      <c r="AV826" s="8"/>
      <c r="AW826" s="8"/>
      <c r="AX826" s="8"/>
      <c r="AY826" s="8"/>
    </row>
    <row r="827" ht="15.75" customHeight="1">
      <c r="AV827" s="8"/>
      <c r="AW827" s="8"/>
      <c r="AX827" s="8"/>
      <c r="AY827" s="8"/>
    </row>
    <row r="828" ht="15.75" customHeight="1">
      <c r="AV828" s="8"/>
      <c r="AW828" s="8"/>
      <c r="AX828" s="8"/>
      <c r="AY828" s="8"/>
    </row>
    <row r="829" ht="15.75" customHeight="1">
      <c r="AV829" s="8"/>
      <c r="AW829" s="8"/>
      <c r="AX829" s="8"/>
      <c r="AY829" s="8"/>
    </row>
    <row r="830" ht="15.75" customHeight="1">
      <c r="AV830" s="8"/>
      <c r="AW830" s="8"/>
      <c r="AX830" s="8"/>
      <c r="AY830" s="8"/>
    </row>
    <row r="831" ht="15.75" customHeight="1">
      <c r="AV831" s="8"/>
      <c r="AW831" s="8"/>
      <c r="AX831" s="8"/>
      <c r="AY831" s="8"/>
    </row>
    <row r="832" ht="15.75" customHeight="1">
      <c r="AV832" s="8"/>
      <c r="AW832" s="8"/>
      <c r="AX832" s="8"/>
      <c r="AY832" s="8"/>
    </row>
    <row r="833" ht="15.75" customHeight="1">
      <c r="AV833" s="8"/>
      <c r="AW833" s="8"/>
      <c r="AX833" s="8"/>
      <c r="AY833" s="8"/>
    </row>
    <row r="834" ht="15.75" customHeight="1">
      <c r="AV834" s="8"/>
      <c r="AW834" s="8"/>
      <c r="AX834" s="8"/>
      <c r="AY834" s="8"/>
    </row>
    <row r="835" ht="15.75" customHeight="1">
      <c r="AV835" s="8"/>
      <c r="AW835" s="8"/>
      <c r="AX835" s="8"/>
      <c r="AY835" s="8"/>
    </row>
    <row r="836" ht="15.75" customHeight="1">
      <c r="AV836" s="8"/>
      <c r="AW836" s="8"/>
      <c r="AX836" s="8"/>
      <c r="AY836" s="8"/>
    </row>
    <row r="837" ht="15.75" customHeight="1">
      <c r="AV837" s="8"/>
      <c r="AW837" s="8"/>
      <c r="AX837" s="8"/>
      <c r="AY837" s="8"/>
    </row>
    <row r="838" ht="15.75" customHeight="1">
      <c r="AV838" s="8"/>
      <c r="AW838" s="8"/>
      <c r="AX838" s="8"/>
      <c r="AY838" s="8"/>
    </row>
    <row r="839" ht="15.75" customHeight="1">
      <c r="AV839" s="8"/>
      <c r="AW839" s="8"/>
      <c r="AX839" s="8"/>
      <c r="AY839" s="8"/>
    </row>
    <row r="840" ht="15.75" customHeight="1">
      <c r="AV840" s="8"/>
      <c r="AW840" s="8"/>
      <c r="AX840" s="8"/>
      <c r="AY840" s="8"/>
    </row>
    <row r="841" ht="15.75" customHeight="1">
      <c r="AV841" s="8"/>
      <c r="AW841" s="8"/>
      <c r="AX841" s="8"/>
      <c r="AY841" s="8"/>
    </row>
    <row r="842" ht="15.75" customHeight="1">
      <c r="AV842" s="8"/>
      <c r="AW842" s="8"/>
      <c r="AX842" s="8"/>
      <c r="AY842" s="8"/>
    </row>
    <row r="843" ht="15.75" customHeight="1">
      <c r="AV843" s="8"/>
      <c r="AW843" s="8"/>
      <c r="AX843" s="8"/>
      <c r="AY843" s="8"/>
    </row>
    <row r="844" ht="15.75" customHeight="1">
      <c r="AV844" s="8"/>
      <c r="AW844" s="8"/>
      <c r="AX844" s="8"/>
      <c r="AY844" s="8"/>
    </row>
    <row r="845" ht="15.75" customHeight="1">
      <c r="AV845" s="8"/>
      <c r="AW845" s="8"/>
      <c r="AX845" s="8"/>
      <c r="AY845" s="8"/>
    </row>
    <row r="846" ht="15.75" customHeight="1">
      <c r="AV846" s="8"/>
      <c r="AW846" s="8"/>
      <c r="AX846" s="8"/>
      <c r="AY846" s="8"/>
    </row>
    <row r="847" ht="15.75" customHeight="1">
      <c r="AV847" s="8"/>
      <c r="AW847" s="8"/>
      <c r="AX847" s="8"/>
      <c r="AY847" s="8"/>
    </row>
    <row r="848" ht="15.75" customHeight="1">
      <c r="AV848" s="8"/>
      <c r="AW848" s="8"/>
      <c r="AX848" s="8"/>
      <c r="AY848" s="8"/>
    </row>
    <row r="849" ht="15.75" customHeight="1">
      <c r="AV849" s="8"/>
      <c r="AW849" s="8"/>
      <c r="AX849" s="8"/>
      <c r="AY849" s="8"/>
    </row>
    <row r="850" ht="15.75" customHeight="1">
      <c r="AV850" s="8"/>
      <c r="AW850" s="8"/>
      <c r="AX850" s="8"/>
      <c r="AY850" s="8"/>
    </row>
    <row r="851" ht="15.75" customHeight="1">
      <c r="AV851" s="8"/>
      <c r="AW851" s="8"/>
      <c r="AX851" s="8"/>
      <c r="AY851" s="8"/>
    </row>
    <row r="852" ht="15.75" customHeight="1">
      <c r="AV852" s="8"/>
      <c r="AW852" s="8"/>
      <c r="AX852" s="8"/>
      <c r="AY852" s="8"/>
    </row>
    <row r="853" ht="15.75" customHeight="1">
      <c r="AV853" s="8"/>
      <c r="AW853" s="8"/>
      <c r="AX853" s="8"/>
      <c r="AY853" s="8"/>
    </row>
    <row r="854" ht="15.75" customHeight="1">
      <c r="AV854" s="8"/>
      <c r="AW854" s="8"/>
      <c r="AX854" s="8"/>
      <c r="AY854" s="8"/>
    </row>
    <row r="855" ht="15.75" customHeight="1">
      <c r="AV855" s="8"/>
      <c r="AW855" s="8"/>
      <c r="AX855" s="8"/>
      <c r="AY855" s="8"/>
    </row>
    <row r="856" ht="15.75" customHeight="1">
      <c r="AV856" s="8"/>
      <c r="AW856" s="8"/>
      <c r="AX856" s="8"/>
      <c r="AY856" s="8"/>
    </row>
    <row r="857" ht="15.75" customHeight="1">
      <c r="AV857" s="8"/>
      <c r="AW857" s="8"/>
      <c r="AX857" s="8"/>
      <c r="AY857" s="8"/>
    </row>
    <row r="858" ht="15.75" customHeight="1">
      <c r="AV858" s="8"/>
      <c r="AW858" s="8"/>
      <c r="AX858" s="8"/>
      <c r="AY858" s="8"/>
    </row>
    <row r="859" ht="15.75" customHeight="1">
      <c r="AV859" s="8"/>
      <c r="AW859" s="8"/>
      <c r="AX859" s="8"/>
      <c r="AY859" s="8"/>
    </row>
    <row r="860" ht="15.75" customHeight="1">
      <c r="AV860" s="8"/>
      <c r="AW860" s="8"/>
      <c r="AX860" s="8"/>
      <c r="AY860" s="8"/>
    </row>
    <row r="861" ht="15.75" customHeight="1">
      <c r="AV861" s="8"/>
      <c r="AW861" s="8"/>
      <c r="AX861" s="8"/>
      <c r="AY861" s="8"/>
    </row>
    <row r="862" ht="15.75" customHeight="1">
      <c r="AV862" s="8"/>
      <c r="AW862" s="8"/>
      <c r="AX862" s="8"/>
      <c r="AY862" s="8"/>
    </row>
    <row r="863" ht="15.75" customHeight="1">
      <c r="AV863" s="8"/>
      <c r="AW863" s="8"/>
      <c r="AX863" s="8"/>
      <c r="AY863" s="8"/>
    </row>
    <row r="864" ht="15.75" customHeight="1">
      <c r="AV864" s="8"/>
      <c r="AW864" s="8"/>
      <c r="AX864" s="8"/>
      <c r="AY864" s="8"/>
    </row>
    <row r="865" ht="15.75" customHeight="1">
      <c r="AV865" s="8"/>
      <c r="AW865" s="8"/>
      <c r="AX865" s="8"/>
      <c r="AY865" s="8"/>
    </row>
    <row r="866" ht="15.75" customHeight="1">
      <c r="AV866" s="8"/>
      <c r="AW866" s="8"/>
      <c r="AX866" s="8"/>
      <c r="AY866" s="8"/>
    </row>
    <row r="867" ht="15.75" customHeight="1">
      <c r="AV867" s="8"/>
      <c r="AW867" s="8"/>
      <c r="AX867" s="8"/>
      <c r="AY867" s="8"/>
    </row>
    <row r="868" ht="15.75" customHeight="1">
      <c r="AV868" s="8"/>
      <c r="AW868" s="8"/>
      <c r="AX868" s="8"/>
      <c r="AY868" s="8"/>
    </row>
    <row r="869" ht="15.75" customHeight="1">
      <c r="AV869" s="8"/>
      <c r="AW869" s="8"/>
      <c r="AX869" s="8"/>
      <c r="AY869" s="8"/>
    </row>
    <row r="870" ht="15.75" customHeight="1">
      <c r="AV870" s="8"/>
      <c r="AW870" s="8"/>
      <c r="AX870" s="8"/>
      <c r="AY870" s="8"/>
    </row>
    <row r="871" ht="15.75" customHeight="1">
      <c r="AV871" s="8"/>
      <c r="AW871" s="8"/>
      <c r="AX871" s="8"/>
      <c r="AY871" s="8"/>
    </row>
    <row r="872" ht="15.75" customHeight="1">
      <c r="AV872" s="8"/>
      <c r="AW872" s="8"/>
      <c r="AX872" s="8"/>
      <c r="AY872" s="8"/>
    </row>
    <row r="873" ht="15.75" customHeight="1">
      <c r="AV873" s="8"/>
      <c r="AW873" s="8"/>
      <c r="AX873" s="8"/>
      <c r="AY873" s="8"/>
    </row>
    <row r="874" ht="15.75" customHeight="1">
      <c r="AV874" s="8"/>
      <c r="AW874" s="8"/>
      <c r="AX874" s="8"/>
      <c r="AY874" s="8"/>
    </row>
    <row r="875" ht="15.75" customHeight="1">
      <c r="AV875" s="8"/>
      <c r="AW875" s="8"/>
      <c r="AX875" s="8"/>
      <c r="AY875" s="8"/>
    </row>
    <row r="876" ht="15.75" customHeight="1">
      <c r="AV876" s="8"/>
      <c r="AW876" s="8"/>
      <c r="AX876" s="8"/>
      <c r="AY876" s="8"/>
    </row>
    <row r="877" ht="15.75" customHeight="1">
      <c r="AV877" s="8"/>
      <c r="AW877" s="8"/>
      <c r="AX877" s="8"/>
      <c r="AY877" s="8"/>
    </row>
    <row r="878" ht="15.75" customHeight="1">
      <c r="AV878" s="8"/>
      <c r="AW878" s="8"/>
      <c r="AX878" s="8"/>
      <c r="AY878" s="8"/>
    </row>
    <row r="879" ht="15.75" customHeight="1">
      <c r="AV879" s="8"/>
      <c r="AW879" s="8"/>
      <c r="AX879" s="8"/>
      <c r="AY879" s="8"/>
    </row>
    <row r="880" ht="15.75" customHeight="1">
      <c r="AV880" s="8"/>
      <c r="AW880" s="8"/>
      <c r="AX880" s="8"/>
      <c r="AY880" s="8"/>
    </row>
    <row r="881" ht="15.75" customHeight="1">
      <c r="AV881" s="8"/>
      <c r="AW881" s="8"/>
      <c r="AX881" s="8"/>
      <c r="AY881" s="8"/>
    </row>
    <row r="882" ht="15.75" customHeight="1">
      <c r="AV882" s="8"/>
      <c r="AW882" s="8"/>
      <c r="AX882" s="8"/>
      <c r="AY882" s="8"/>
    </row>
    <row r="883" ht="15.75" customHeight="1">
      <c r="AV883" s="8"/>
      <c r="AW883" s="8"/>
      <c r="AX883" s="8"/>
      <c r="AY883" s="8"/>
    </row>
    <row r="884" ht="15.75" customHeight="1">
      <c r="AV884" s="8"/>
      <c r="AW884" s="8"/>
      <c r="AX884" s="8"/>
      <c r="AY884" s="8"/>
    </row>
    <row r="885" ht="15.75" customHeight="1">
      <c r="AV885" s="8"/>
      <c r="AW885" s="8"/>
      <c r="AX885" s="8"/>
      <c r="AY885" s="8"/>
    </row>
    <row r="886" ht="15.75" customHeight="1">
      <c r="AV886" s="8"/>
      <c r="AW886" s="8"/>
      <c r="AX886" s="8"/>
      <c r="AY886" s="8"/>
    </row>
    <row r="887" ht="15.75" customHeight="1">
      <c r="AV887" s="8"/>
      <c r="AW887" s="8"/>
      <c r="AX887" s="8"/>
      <c r="AY887" s="8"/>
    </row>
    <row r="888" ht="15.75" customHeight="1">
      <c r="AV888" s="8"/>
      <c r="AW888" s="8"/>
      <c r="AX888" s="8"/>
      <c r="AY888" s="8"/>
    </row>
    <row r="889" ht="15.75" customHeight="1">
      <c r="AV889" s="8"/>
      <c r="AW889" s="8"/>
      <c r="AX889" s="8"/>
      <c r="AY889" s="8"/>
    </row>
    <row r="890" ht="15.75" customHeight="1">
      <c r="AV890" s="8"/>
      <c r="AW890" s="8"/>
      <c r="AX890" s="8"/>
      <c r="AY890" s="8"/>
    </row>
    <row r="891" ht="15.75" customHeight="1">
      <c r="AV891" s="8"/>
      <c r="AW891" s="8"/>
      <c r="AX891" s="8"/>
      <c r="AY891" s="8"/>
    </row>
    <row r="892" ht="15.75" customHeight="1">
      <c r="AV892" s="8"/>
      <c r="AW892" s="8"/>
      <c r="AX892" s="8"/>
      <c r="AY892" s="8"/>
    </row>
    <row r="893" ht="15.75" customHeight="1">
      <c r="AV893" s="8"/>
      <c r="AW893" s="8"/>
      <c r="AX893" s="8"/>
      <c r="AY893" s="8"/>
    </row>
    <row r="894" ht="15.75" customHeight="1">
      <c r="AV894" s="8"/>
      <c r="AW894" s="8"/>
      <c r="AX894" s="8"/>
      <c r="AY894" s="8"/>
    </row>
    <row r="895" ht="15.75" customHeight="1">
      <c r="AV895" s="8"/>
      <c r="AW895" s="8"/>
      <c r="AX895" s="8"/>
      <c r="AY895" s="8"/>
    </row>
    <row r="896" ht="15.75" customHeight="1">
      <c r="AV896" s="8"/>
      <c r="AW896" s="8"/>
      <c r="AX896" s="8"/>
      <c r="AY896" s="8"/>
    </row>
    <row r="897" ht="15.75" customHeight="1">
      <c r="AV897" s="8"/>
      <c r="AW897" s="8"/>
      <c r="AX897" s="8"/>
      <c r="AY897" s="8"/>
    </row>
    <row r="898" ht="15.75" customHeight="1">
      <c r="AV898" s="8"/>
      <c r="AW898" s="8"/>
      <c r="AX898" s="8"/>
      <c r="AY898" s="8"/>
    </row>
    <row r="899" ht="15.75" customHeight="1">
      <c r="AV899" s="8"/>
      <c r="AW899" s="8"/>
      <c r="AX899" s="8"/>
      <c r="AY899" s="8"/>
    </row>
    <row r="900" ht="15.75" customHeight="1">
      <c r="AV900" s="8"/>
      <c r="AW900" s="8"/>
      <c r="AX900" s="8"/>
      <c r="AY900" s="8"/>
    </row>
    <row r="901" ht="15.75" customHeight="1">
      <c r="AV901" s="8"/>
      <c r="AW901" s="8"/>
      <c r="AX901" s="8"/>
      <c r="AY901" s="8"/>
    </row>
    <row r="902" ht="15.75" customHeight="1">
      <c r="AV902" s="8"/>
      <c r="AW902" s="8"/>
      <c r="AX902" s="8"/>
      <c r="AY902" s="8"/>
    </row>
    <row r="903" ht="15.75" customHeight="1">
      <c r="AV903" s="8"/>
      <c r="AW903" s="8"/>
      <c r="AX903" s="8"/>
      <c r="AY903" s="8"/>
    </row>
    <row r="904" ht="15.75" customHeight="1">
      <c r="AV904" s="8"/>
      <c r="AW904" s="8"/>
      <c r="AX904" s="8"/>
      <c r="AY904" s="8"/>
    </row>
    <row r="905" ht="15.75" customHeight="1">
      <c r="AV905" s="8"/>
      <c r="AW905" s="8"/>
      <c r="AX905" s="8"/>
      <c r="AY905" s="8"/>
    </row>
    <row r="906" ht="15.75" customHeight="1">
      <c r="AV906" s="8"/>
      <c r="AW906" s="8"/>
      <c r="AX906" s="8"/>
      <c r="AY906" s="8"/>
    </row>
    <row r="907" ht="15.75" customHeight="1">
      <c r="AV907" s="8"/>
      <c r="AW907" s="8"/>
      <c r="AX907" s="8"/>
      <c r="AY907" s="8"/>
    </row>
    <row r="908" ht="15.75" customHeight="1">
      <c r="AV908" s="8"/>
      <c r="AW908" s="8"/>
      <c r="AX908" s="8"/>
      <c r="AY908" s="8"/>
    </row>
    <row r="909" ht="15.75" customHeight="1">
      <c r="AV909" s="8"/>
      <c r="AW909" s="8"/>
      <c r="AX909" s="8"/>
      <c r="AY909" s="8"/>
    </row>
    <row r="910" ht="15.75" customHeight="1">
      <c r="AV910" s="8"/>
      <c r="AW910" s="8"/>
      <c r="AX910" s="8"/>
      <c r="AY910" s="8"/>
    </row>
    <row r="911" ht="15.75" customHeight="1">
      <c r="AV911" s="8"/>
      <c r="AW911" s="8"/>
      <c r="AX911" s="8"/>
      <c r="AY911" s="8"/>
    </row>
    <row r="912" ht="15.75" customHeight="1">
      <c r="AV912" s="8"/>
      <c r="AW912" s="8"/>
      <c r="AX912" s="8"/>
      <c r="AY912" s="8"/>
    </row>
    <row r="913" ht="15.75" customHeight="1">
      <c r="AV913" s="8"/>
      <c r="AW913" s="8"/>
      <c r="AX913" s="8"/>
      <c r="AY913" s="8"/>
    </row>
    <row r="914" ht="15.75" customHeight="1">
      <c r="AV914" s="8"/>
      <c r="AW914" s="8"/>
      <c r="AX914" s="8"/>
      <c r="AY914" s="8"/>
    </row>
    <row r="915" ht="15.75" customHeight="1">
      <c r="AV915" s="8"/>
      <c r="AW915" s="8"/>
      <c r="AX915" s="8"/>
      <c r="AY915" s="8"/>
    </row>
    <row r="916" ht="15.75" customHeight="1">
      <c r="AV916" s="8"/>
      <c r="AW916" s="8"/>
      <c r="AX916" s="8"/>
      <c r="AY916" s="8"/>
    </row>
    <row r="917" ht="15.75" customHeight="1">
      <c r="AV917" s="8"/>
      <c r="AW917" s="8"/>
      <c r="AX917" s="8"/>
      <c r="AY917" s="8"/>
    </row>
    <row r="918" ht="15.75" customHeight="1">
      <c r="AV918" s="8"/>
      <c r="AW918" s="8"/>
      <c r="AX918" s="8"/>
      <c r="AY918" s="8"/>
    </row>
    <row r="919" ht="15.75" customHeight="1">
      <c r="AV919" s="8"/>
      <c r="AW919" s="8"/>
      <c r="AX919" s="8"/>
      <c r="AY919" s="8"/>
    </row>
    <row r="920" ht="15.75" customHeight="1">
      <c r="AV920" s="8"/>
      <c r="AW920" s="8"/>
      <c r="AX920" s="8"/>
      <c r="AY920" s="8"/>
    </row>
    <row r="921" ht="15.75" customHeight="1">
      <c r="AV921" s="8"/>
      <c r="AW921" s="8"/>
      <c r="AX921" s="8"/>
      <c r="AY921" s="8"/>
    </row>
    <row r="922" ht="15.75" customHeight="1">
      <c r="AV922" s="8"/>
      <c r="AW922" s="8"/>
      <c r="AX922" s="8"/>
      <c r="AY922" s="8"/>
    </row>
    <row r="923" ht="15.75" customHeight="1">
      <c r="AV923" s="8"/>
      <c r="AW923" s="8"/>
      <c r="AX923" s="8"/>
      <c r="AY923" s="8"/>
    </row>
    <row r="924" ht="15.75" customHeight="1">
      <c r="AV924" s="8"/>
      <c r="AW924" s="8"/>
      <c r="AX924" s="8"/>
      <c r="AY924" s="8"/>
    </row>
    <row r="925" ht="15.75" customHeight="1">
      <c r="AV925" s="8"/>
      <c r="AW925" s="8"/>
      <c r="AX925" s="8"/>
      <c r="AY925" s="8"/>
    </row>
    <row r="926" ht="15.75" customHeight="1">
      <c r="AV926" s="8"/>
      <c r="AW926" s="8"/>
      <c r="AX926" s="8"/>
      <c r="AY926" s="8"/>
    </row>
    <row r="927" ht="15.75" customHeight="1">
      <c r="AV927" s="8"/>
      <c r="AW927" s="8"/>
      <c r="AX927" s="8"/>
      <c r="AY927" s="8"/>
    </row>
    <row r="928" ht="15.75" customHeight="1">
      <c r="AV928" s="8"/>
      <c r="AW928" s="8"/>
      <c r="AX928" s="8"/>
      <c r="AY928" s="8"/>
    </row>
    <row r="929" ht="15.75" customHeight="1">
      <c r="AV929" s="8"/>
      <c r="AW929" s="8"/>
      <c r="AX929" s="8"/>
      <c r="AY929" s="8"/>
    </row>
    <row r="930" ht="15.75" customHeight="1">
      <c r="AV930" s="8"/>
      <c r="AW930" s="8"/>
      <c r="AX930" s="8"/>
      <c r="AY930" s="8"/>
    </row>
    <row r="931" ht="15.75" customHeight="1">
      <c r="AV931" s="8"/>
      <c r="AW931" s="8"/>
      <c r="AX931" s="8"/>
      <c r="AY931" s="8"/>
    </row>
    <row r="932" ht="15.75" customHeight="1">
      <c r="AV932" s="8"/>
      <c r="AW932" s="8"/>
      <c r="AX932" s="8"/>
      <c r="AY932" s="8"/>
    </row>
    <row r="933" ht="15.75" customHeight="1">
      <c r="AV933" s="8"/>
      <c r="AW933" s="8"/>
      <c r="AX933" s="8"/>
      <c r="AY933" s="8"/>
    </row>
    <row r="934" ht="15.75" customHeight="1">
      <c r="AV934" s="8"/>
      <c r="AW934" s="8"/>
      <c r="AX934" s="8"/>
      <c r="AY934" s="8"/>
    </row>
    <row r="935" ht="15.75" customHeight="1">
      <c r="AV935" s="8"/>
      <c r="AW935" s="8"/>
      <c r="AX935" s="8"/>
      <c r="AY935" s="8"/>
    </row>
    <row r="936" ht="15.75" customHeight="1">
      <c r="AV936" s="8"/>
      <c r="AW936" s="8"/>
      <c r="AX936" s="8"/>
      <c r="AY936" s="8"/>
    </row>
    <row r="937" ht="15.75" customHeight="1">
      <c r="AV937" s="8"/>
      <c r="AW937" s="8"/>
      <c r="AX937" s="8"/>
      <c r="AY937" s="8"/>
    </row>
    <row r="938" ht="15.75" customHeight="1">
      <c r="AV938" s="8"/>
      <c r="AW938" s="8"/>
      <c r="AX938" s="8"/>
      <c r="AY938" s="8"/>
    </row>
    <row r="939" ht="15.75" customHeight="1">
      <c r="AV939" s="8"/>
      <c r="AW939" s="8"/>
      <c r="AX939" s="8"/>
      <c r="AY939" s="8"/>
    </row>
    <row r="940" ht="15.75" customHeight="1">
      <c r="AV940" s="8"/>
      <c r="AW940" s="8"/>
      <c r="AX940" s="8"/>
      <c r="AY940" s="8"/>
    </row>
    <row r="941" ht="15.75" customHeight="1">
      <c r="AV941" s="8"/>
      <c r="AW941" s="8"/>
      <c r="AX941" s="8"/>
      <c r="AY941" s="8"/>
    </row>
    <row r="942" ht="15.75" customHeight="1">
      <c r="AV942" s="8"/>
      <c r="AW942" s="8"/>
      <c r="AX942" s="8"/>
      <c r="AY942" s="8"/>
    </row>
    <row r="943" ht="15.75" customHeight="1">
      <c r="AV943" s="8"/>
      <c r="AW943" s="8"/>
      <c r="AX943" s="8"/>
      <c r="AY943" s="8"/>
    </row>
    <row r="944" ht="15.75" customHeight="1">
      <c r="AV944" s="8"/>
      <c r="AW944" s="8"/>
      <c r="AX944" s="8"/>
      <c r="AY944" s="8"/>
    </row>
    <row r="945" ht="15.75" customHeight="1">
      <c r="AV945" s="8"/>
      <c r="AW945" s="8"/>
      <c r="AX945" s="8"/>
      <c r="AY945" s="8"/>
    </row>
    <row r="946" ht="15.75" customHeight="1">
      <c r="AV946" s="8"/>
      <c r="AW946" s="8"/>
      <c r="AX946" s="8"/>
      <c r="AY946" s="8"/>
    </row>
    <row r="947" ht="15.75" customHeight="1">
      <c r="AV947" s="8"/>
      <c r="AW947" s="8"/>
      <c r="AX947" s="8"/>
      <c r="AY947" s="8"/>
    </row>
    <row r="948" ht="15.75" customHeight="1">
      <c r="AV948" s="8"/>
      <c r="AW948" s="8"/>
      <c r="AX948" s="8"/>
      <c r="AY948" s="8"/>
    </row>
    <row r="949" ht="15.75" customHeight="1">
      <c r="AV949" s="8"/>
      <c r="AW949" s="8"/>
      <c r="AX949" s="8"/>
      <c r="AY949" s="8"/>
    </row>
    <row r="950" ht="15.75" customHeight="1">
      <c r="AV950" s="8"/>
      <c r="AW950" s="8"/>
      <c r="AX950" s="8"/>
      <c r="AY950" s="8"/>
    </row>
    <row r="951" ht="15.75" customHeight="1">
      <c r="AV951" s="8"/>
      <c r="AW951" s="8"/>
      <c r="AX951" s="8"/>
      <c r="AY951" s="8"/>
    </row>
    <row r="952" ht="15.75" customHeight="1">
      <c r="AV952" s="8"/>
      <c r="AW952" s="8"/>
      <c r="AX952" s="8"/>
      <c r="AY952" s="8"/>
    </row>
    <row r="953" ht="15.75" customHeight="1">
      <c r="AV953" s="8"/>
      <c r="AW953" s="8"/>
      <c r="AX953" s="8"/>
      <c r="AY953" s="8"/>
    </row>
    <row r="954" ht="15.75" customHeight="1">
      <c r="AV954" s="8"/>
      <c r="AW954" s="8"/>
      <c r="AX954" s="8"/>
      <c r="AY954" s="8"/>
    </row>
    <row r="955" ht="15.75" customHeight="1">
      <c r="AV955" s="8"/>
      <c r="AW955" s="8"/>
      <c r="AX955" s="8"/>
      <c r="AY955" s="8"/>
    </row>
    <row r="956" ht="15.75" customHeight="1">
      <c r="AV956" s="8"/>
      <c r="AW956" s="8"/>
      <c r="AX956" s="8"/>
      <c r="AY956" s="8"/>
    </row>
    <row r="957" ht="15.75" customHeight="1">
      <c r="AV957" s="8"/>
      <c r="AW957" s="8"/>
      <c r="AX957" s="8"/>
      <c r="AY957" s="8"/>
    </row>
    <row r="958" ht="15.75" customHeight="1">
      <c r="AV958" s="8"/>
      <c r="AW958" s="8"/>
      <c r="AX958" s="8"/>
      <c r="AY958" s="8"/>
    </row>
    <row r="959" ht="15.75" customHeight="1">
      <c r="AV959" s="8"/>
      <c r="AW959" s="8"/>
      <c r="AX959" s="8"/>
      <c r="AY959" s="8"/>
    </row>
    <row r="960" ht="15.75" customHeight="1">
      <c r="AV960" s="8"/>
      <c r="AW960" s="8"/>
      <c r="AX960" s="8"/>
      <c r="AY960" s="8"/>
    </row>
    <row r="961" ht="15.75" customHeight="1">
      <c r="AV961" s="8"/>
      <c r="AW961" s="8"/>
      <c r="AX961" s="8"/>
      <c r="AY961" s="8"/>
    </row>
    <row r="962" ht="15.75" customHeight="1">
      <c r="AV962" s="8"/>
      <c r="AW962" s="8"/>
      <c r="AX962" s="8"/>
      <c r="AY962" s="8"/>
    </row>
    <row r="963" ht="15.75" customHeight="1">
      <c r="AV963" s="8"/>
      <c r="AW963" s="8"/>
      <c r="AX963" s="8"/>
      <c r="AY963" s="8"/>
    </row>
    <row r="964" ht="15.75" customHeight="1">
      <c r="AV964" s="8"/>
      <c r="AW964" s="8"/>
      <c r="AX964" s="8"/>
      <c r="AY964" s="8"/>
    </row>
    <row r="965" ht="15.75" customHeight="1">
      <c r="AV965" s="8"/>
      <c r="AW965" s="8"/>
      <c r="AX965" s="8"/>
      <c r="AY965" s="8"/>
    </row>
    <row r="966" ht="15.75" customHeight="1">
      <c r="AV966" s="8"/>
      <c r="AW966" s="8"/>
      <c r="AX966" s="8"/>
      <c r="AY966" s="8"/>
    </row>
    <row r="967" ht="15.75" customHeight="1">
      <c r="AV967" s="8"/>
      <c r="AW967" s="8"/>
      <c r="AX967" s="8"/>
      <c r="AY967" s="8"/>
    </row>
    <row r="968" ht="15.75" customHeight="1">
      <c r="AV968" s="8"/>
      <c r="AW968" s="8"/>
      <c r="AX968" s="8"/>
      <c r="AY968" s="8"/>
    </row>
    <row r="969" ht="15.75" customHeight="1">
      <c r="AV969" s="8"/>
      <c r="AW969" s="8"/>
      <c r="AX969" s="8"/>
      <c r="AY969" s="8"/>
    </row>
    <row r="970" ht="15.75" customHeight="1">
      <c r="AV970" s="8"/>
      <c r="AW970" s="8"/>
      <c r="AX970" s="8"/>
      <c r="AY970" s="8"/>
    </row>
    <row r="971" ht="15.75" customHeight="1">
      <c r="AV971" s="8"/>
      <c r="AW971" s="8"/>
      <c r="AX971" s="8"/>
      <c r="AY971" s="8"/>
    </row>
    <row r="972" ht="15.75" customHeight="1">
      <c r="AV972" s="8"/>
      <c r="AW972" s="8"/>
      <c r="AX972" s="8"/>
      <c r="AY972" s="8"/>
    </row>
    <row r="973" ht="15.75" customHeight="1">
      <c r="AV973" s="8"/>
      <c r="AW973" s="8"/>
      <c r="AX973" s="8"/>
      <c r="AY973" s="8"/>
    </row>
    <row r="974" ht="15.75" customHeight="1">
      <c r="AV974" s="8"/>
      <c r="AW974" s="8"/>
      <c r="AX974" s="8"/>
      <c r="AY974" s="8"/>
    </row>
    <row r="975" ht="15.75" customHeight="1">
      <c r="AV975" s="8"/>
      <c r="AW975" s="8"/>
      <c r="AX975" s="8"/>
      <c r="AY975" s="8"/>
    </row>
    <row r="976" ht="15.75" customHeight="1">
      <c r="AV976" s="8"/>
      <c r="AW976" s="8"/>
      <c r="AX976" s="8"/>
      <c r="AY976" s="8"/>
    </row>
    <row r="977" ht="15.75" customHeight="1">
      <c r="AV977" s="8"/>
      <c r="AW977" s="8"/>
      <c r="AX977" s="8"/>
      <c r="AY977" s="8"/>
    </row>
    <row r="978" ht="15.75" customHeight="1">
      <c r="AV978" s="8"/>
      <c r="AW978" s="8"/>
      <c r="AX978" s="8"/>
      <c r="AY978" s="8"/>
    </row>
    <row r="979" ht="15.75" customHeight="1">
      <c r="AV979" s="8"/>
      <c r="AW979" s="8"/>
      <c r="AX979" s="8"/>
      <c r="AY979" s="8"/>
    </row>
    <row r="980" ht="15.75" customHeight="1">
      <c r="AV980" s="8"/>
      <c r="AW980" s="8"/>
      <c r="AX980" s="8"/>
      <c r="AY980" s="8"/>
    </row>
    <row r="981" ht="15.75" customHeight="1">
      <c r="AV981" s="8"/>
      <c r="AW981" s="8"/>
      <c r="AX981" s="8"/>
      <c r="AY981" s="8"/>
    </row>
    <row r="982" ht="15.75" customHeight="1">
      <c r="AV982" s="8"/>
      <c r="AW982" s="8"/>
      <c r="AX982" s="8"/>
      <c r="AY982" s="8"/>
    </row>
    <row r="983" ht="15.75" customHeight="1">
      <c r="AV983" s="8"/>
      <c r="AW983" s="8"/>
      <c r="AX983" s="8"/>
      <c r="AY983" s="8"/>
    </row>
    <row r="984" ht="15.75" customHeight="1">
      <c r="AV984" s="8"/>
      <c r="AW984" s="8"/>
      <c r="AX984" s="8"/>
      <c r="AY984" s="8"/>
    </row>
    <row r="985" ht="15.75" customHeight="1">
      <c r="AV985" s="8"/>
      <c r="AW985" s="8"/>
      <c r="AX985" s="8"/>
      <c r="AY985" s="8"/>
    </row>
    <row r="986" ht="15.75" customHeight="1">
      <c r="AV986" s="8"/>
      <c r="AW986" s="8"/>
      <c r="AX986" s="8"/>
      <c r="AY986" s="8"/>
    </row>
    <row r="987" ht="15.75" customHeight="1">
      <c r="AV987" s="8"/>
      <c r="AW987" s="8"/>
      <c r="AX987" s="8"/>
      <c r="AY987" s="8"/>
    </row>
    <row r="988" ht="15.75" customHeight="1">
      <c r="AV988" s="8"/>
      <c r="AW988" s="8"/>
      <c r="AX988" s="8"/>
      <c r="AY988" s="8"/>
    </row>
    <row r="989" ht="15.75" customHeight="1">
      <c r="AV989" s="8"/>
      <c r="AW989" s="8"/>
      <c r="AX989" s="8"/>
      <c r="AY989" s="8"/>
    </row>
    <row r="990" ht="15.75" customHeight="1">
      <c r="AV990" s="8"/>
      <c r="AW990" s="8"/>
      <c r="AX990" s="8"/>
      <c r="AY990" s="8"/>
    </row>
    <row r="991" ht="15.75" customHeight="1">
      <c r="AV991" s="8"/>
      <c r="AW991" s="8"/>
      <c r="AX991" s="8"/>
      <c r="AY991" s="8"/>
    </row>
    <row r="992" ht="15.75" customHeight="1">
      <c r="AV992" s="8"/>
      <c r="AW992" s="8"/>
      <c r="AX992" s="8"/>
      <c r="AY992" s="8"/>
    </row>
    <row r="993" ht="15.75" customHeight="1">
      <c r="AV993" s="8"/>
      <c r="AW993" s="8"/>
      <c r="AX993" s="8"/>
      <c r="AY993" s="8"/>
    </row>
    <row r="994" ht="15.75" customHeight="1">
      <c r="AV994" s="8"/>
      <c r="AW994" s="8"/>
      <c r="AX994" s="8"/>
      <c r="AY994" s="8"/>
    </row>
    <row r="995" ht="15.75" customHeight="1">
      <c r="AV995" s="8"/>
      <c r="AW995" s="8"/>
      <c r="AX995" s="8"/>
      <c r="AY995" s="8"/>
    </row>
    <row r="996" ht="15.75" customHeight="1">
      <c r="AV996" s="8"/>
      <c r="AW996" s="8"/>
      <c r="AX996" s="8"/>
      <c r="AY996" s="8"/>
    </row>
    <row r="997" ht="15.75" customHeight="1">
      <c r="AV997" s="8"/>
      <c r="AW997" s="8"/>
      <c r="AX997" s="8"/>
      <c r="AY997" s="8"/>
    </row>
    <row r="998" ht="15.75" customHeight="1">
      <c r="AV998" s="8"/>
      <c r="AW998" s="8"/>
      <c r="AX998" s="8"/>
      <c r="AY998" s="8"/>
    </row>
    <row r="999" ht="15.75" customHeight="1">
      <c r="AV999" s="8"/>
      <c r="AW999" s="8"/>
      <c r="AX999" s="8"/>
      <c r="AY999" s="8"/>
    </row>
    <row r="1000" ht="15.75" customHeight="1">
      <c r="AV1000" s="8"/>
      <c r="AW1000" s="8"/>
      <c r="AX1000" s="8"/>
      <c r="AY1000" s="8"/>
    </row>
  </sheetData>
  <dataValidations>
    <dataValidation type="list" allowBlank="1" showErrorMessage="1" sqref="D2">
      <formula1>$A$20:$A$22</formula1>
    </dataValidation>
    <dataValidation type="list" allowBlank="1" showErrorMessage="1" sqref="M2">
      <formula1>$F$20:$F$207</formula1>
    </dataValidation>
    <dataValidation type="list" allowBlank="1" showInputMessage="1" showErrorMessage="1" prompt="Em caso de ausência de colação, preencher campos relativos à colação com &quot;-&quot;" sqref="F2">
      <formula1>$B$20:$B$52</formula1>
    </dataValidation>
    <dataValidation type="list" allowBlank="1" showInputMessage="1" showErrorMessage="1" prompt="Em caso de ausência de colação, preencher campos relativos à colação com &quot;-&quot;" sqref="G2">
      <formula1>$C$20:$C$33</formula1>
    </dataValidation>
    <dataValidation type="list" allowBlank="1" showErrorMessage="1" sqref="N2">
      <formula1>$G$20:$G$51</formula1>
    </dataValidation>
    <dataValidation type="list" allowBlank="1" showErrorMessage="1" sqref="A2">
      <formula1>'Aluno - Diploma'!$T$20:$T$132</formula1>
    </dataValidation>
    <dataValidation type="list" allowBlank="1" showErrorMessage="1" sqref="I2">
      <formula1>$E$20:$E$24</formula1>
    </dataValidation>
    <dataValidation type="list" allowBlank="1" showErrorMessage="1" sqref="O2">
      <formula1>$I$20:$I$32</formula1>
    </dataValidation>
    <dataValidation type="list" allowBlank="1" showErrorMessage="1" sqref="Q2">
      <formula1>$J$20:$J$207</formula1>
    </dataValidation>
    <dataValidation type="list" allowBlank="1" showErrorMessage="1" sqref="E2 H2 P2">
      <formula1>$D$20:$D$143</formula1>
    </dataValidation>
    <dataValidation type="list" allowBlank="1" showErrorMessage="1" sqref="J2">
      <formula1>$H$20:$H$23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