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947" activeTab="6"/>
  </bookViews>
  <sheets>
    <sheet name="MODELO DE PROPOSTA" sheetId="84" r:id="rId1"/>
    <sheet name="Posto 1 - Recife" sheetId="33" r:id="rId2"/>
    <sheet name="Posto 2 - Recife" sheetId="61" r:id="rId3"/>
    <sheet name="Posto 3 - Recife" sheetId="64" r:id="rId4"/>
    <sheet name="Posto 4 - Recife" sheetId="69" r:id="rId5"/>
    <sheet name="Posto 5 - Recife" sheetId="65" r:id="rId6"/>
    <sheet name="Posto 6 - Recife" sheetId="66" r:id="rId7"/>
    <sheet name="Posto 7 - Recife" sheetId="67" r:id="rId8"/>
    <sheet name="Posto 8 - Recife" sheetId="77" r:id="rId9"/>
    <sheet name="Posto 9 - Recife (superv)" sheetId="70" r:id="rId10"/>
    <sheet name="Posto 10 - Recife (superv)" sheetId="71" r:id="rId11"/>
    <sheet name="Posto 11 - CAV" sheetId="72" r:id="rId12"/>
    <sheet name="Posto 12 - CAV" sheetId="68" r:id="rId13"/>
    <sheet name="Posto 13 - CAA" sheetId="73" r:id="rId14"/>
    <sheet name="Posto 14 - CAA" sheetId="74" r:id="rId15"/>
    <sheet name="Posto 15 - CAA" sheetId="75" r:id="rId16"/>
    <sheet name="Posto 16 - CAA" sheetId="76" r:id="rId17"/>
    <sheet name="Posto 17 - CAA" sheetId="79" r:id="rId18"/>
    <sheet name="Posto 18 - CAA" sheetId="80" r:id="rId19"/>
    <sheet name="Posto 19 - CAA" sheetId="81" r:id="rId20"/>
    <sheet name="Insumos Mod 5" sheetId="83" r:id="rId21"/>
  </sheets>
  <definedNames>
    <definedName name="_xlnm.Print_Area" localSheetId="1">'Posto 1 - Recife'!$A$1:$D$156</definedName>
    <definedName name="_xlnm.Print_Area" localSheetId="13">'Posto 13 - CAA'!$A$1:$D$156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84" l="1"/>
  <c r="G16" i="83" l="1"/>
  <c r="G26" i="83"/>
  <c r="G37" i="83"/>
  <c r="G46" i="83"/>
  <c r="H13" i="84" l="1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30" i="84"/>
  <c r="H12" i="84"/>
  <c r="H31" i="84" s="1"/>
  <c r="D44" i="80" l="1"/>
  <c r="G34" i="83" l="1"/>
  <c r="G55" i="83"/>
  <c r="G58" i="83" s="1"/>
  <c r="G54" i="83"/>
  <c r="G53" i="83"/>
  <c r="G52" i="83"/>
  <c r="G51" i="83"/>
  <c r="G33" i="83"/>
  <c r="G32" i="83"/>
  <c r="C148" i="83" l="1"/>
  <c r="D149" i="83" s="1"/>
  <c r="G64" i="83"/>
  <c r="G67" i="83" s="1"/>
  <c r="G63" i="83"/>
  <c r="G62" i="83"/>
  <c r="G31" i="83"/>
  <c r="G30" i="83"/>
  <c r="D148" i="83" l="1"/>
  <c r="D156" i="81" l="1"/>
  <c r="D141" i="81"/>
  <c r="C141" i="81"/>
  <c r="D130" i="81"/>
  <c r="D120" i="81"/>
  <c r="D101" i="81"/>
  <c r="D91" i="81"/>
  <c r="D80" i="81"/>
  <c r="D53" i="81"/>
  <c r="D43" i="81"/>
  <c r="D157" i="80"/>
  <c r="D142" i="80"/>
  <c r="C142" i="80"/>
  <c r="D131" i="80"/>
  <c r="D121" i="80"/>
  <c r="D102" i="80"/>
  <c r="D92" i="80"/>
  <c r="D81" i="80"/>
  <c r="D54" i="80"/>
  <c r="D155" i="79"/>
  <c r="D140" i="79"/>
  <c r="C140" i="79"/>
  <c r="D129" i="79"/>
  <c r="D119" i="79"/>
  <c r="D100" i="79"/>
  <c r="D90" i="79"/>
  <c r="D79" i="79"/>
  <c r="D52" i="79"/>
  <c r="D42" i="79"/>
  <c r="D156" i="77"/>
  <c r="D141" i="77"/>
  <c r="C141" i="77"/>
  <c r="D130" i="77"/>
  <c r="D120" i="77"/>
  <c r="D101" i="77"/>
  <c r="D91" i="77"/>
  <c r="D80" i="77"/>
  <c r="D53" i="77"/>
  <c r="D43" i="77"/>
  <c r="D157" i="76"/>
  <c r="D142" i="76"/>
  <c r="C142" i="76"/>
  <c r="D131" i="76"/>
  <c r="D121" i="76"/>
  <c r="D102" i="76"/>
  <c r="D92" i="76"/>
  <c r="D81" i="76"/>
  <c r="D54" i="76"/>
  <c r="D44" i="76"/>
  <c r="D156" i="75"/>
  <c r="D141" i="75"/>
  <c r="C141" i="75"/>
  <c r="D130" i="75"/>
  <c r="D119" i="75"/>
  <c r="D100" i="75"/>
  <c r="D90" i="75"/>
  <c r="D79" i="75"/>
  <c r="D52" i="75"/>
  <c r="D42" i="75"/>
  <c r="D158" i="74"/>
  <c r="D143" i="74"/>
  <c r="C143" i="74"/>
  <c r="D132" i="74"/>
  <c r="D121" i="74"/>
  <c r="D102" i="74"/>
  <c r="D92" i="74"/>
  <c r="D81" i="74"/>
  <c r="D54" i="74"/>
  <c r="D44" i="74"/>
  <c r="D156" i="73"/>
  <c r="D141" i="73"/>
  <c r="C141" i="73"/>
  <c r="D130" i="73"/>
  <c r="D119" i="73"/>
  <c r="D100" i="73"/>
  <c r="D90" i="73"/>
  <c r="D79" i="73"/>
  <c r="D52" i="73"/>
  <c r="D42" i="73"/>
  <c r="D155" i="72"/>
  <c r="D140" i="72"/>
  <c r="C140" i="72"/>
  <c r="D129" i="72"/>
  <c r="D119" i="72"/>
  <c r="D100" i="72"/>
  <c r="D90" i="72"/>
  <c r="D79" i="72"/>
  <c r="D52" i="72"/>
  <c r="D42" i="72"/>
  <c r="D154" i="71" l="1"/>
  <c r="D139" i="71"/>
  <c r="C139" i="71"/>
  <c r="D128" i="71"/>
  <c r="D119" i="71"/>
  <c r="D101" i="71"/>
  <c r="D91" i="71"/>
  <c r="D81" i="71"/>
  <c r="D55" i="71"/>
  <c r="D44" i="71"/>
  <c r="D131" i="69"/>
  <c r="D129" i="64"/>
  <c r="D132" i="61"/>
  <c r="D155" i="70"/>
  <c r="D140" i="70"/>
  <c r="C140" i="70"/>
  <c r="D129" i="70"/>
  <c r="D120" i="70"/>
  <c r="D101" i="70"/>
  <c r="D91" i="70"/>
  <c r="D81" i="70"/>
  <c r="D55" i="70"/>
  <c r="D44" i="70"/>
  <c r="D157" i="69"/>
  <c r="D142" i="69"/>
  <c r="C142" i="69"/>
  <c r="D120" i="69"/>
  <c r="D101" i="69"/>
  <c r="D91" i="69"/>
  <c r="D81" i="69"/>
  <c r="D54" i="69"/>
  <c r="D44" i="69"/>
  <c r="D156" i="68"/>
  <c r="D141" i="68"/>
  <c r="C141" i="68"/>
  <c r="D130" i="68"/>
  <c r="D120" i="68"/>
  <c r="D101" i="68"/>
  <c r="D91" i="68"/>
  <c r="D80" i="68"/>
  <c r="D53" i="68"/>
  <c r="D43" i="68"/>
  <c r="D156" i="67" l="1"/>
  <c r="D141" i="67"/>
  <c r="C141" i="67"/>
  <c r="D130" i="67"/>
  <c r="D120" i="67"/>
  <c r="D101" i="67"/>
  <c r="D91" i="67"/>
  <c r="D80" i="67"/>
  <c r="D53" i="67"/>
  <c r="D43" i="67"/>
  <c r="D156" i="66"/>
  <c r="D141" i="66"/>
  <c r="C141" i="66"/>
  <c r="D130" i="66"/>
  <c r="D120" i="66"/>
  <c r="D102" i="66"/>
  <c r="D92" i="66"/>
  <c r="D81" i="66"/>
  <c r="D54" i="66"/>
  <c r="D44" i="66"/>
  <c r="D154" i="65"/>
  <c r="D139" i="65"/>
  <c r="C139" i="65"/>
  <c r="D128" i="65"/>
  <c r="D118" i="65"/>
  <c r="D99" i="65"/>
  <c r="D89" i="65"/>
  <c r="D79" i="65"/>
  <c r="D52" i="65"/>
  <c r="D42" i="65"/>
  <c r="D155" i="64"/>
  <c r="D140" i="64"/>
  <c r="C140" i="64"/>
  <c r="D118" i="64"/>
  <c r="D99" i="64"/>
  <c r="D89" i="64"/>
  <c r="D79" i="64"/>
  <c r="D52" i="64"/>
  <c r="D42" i="64"/>
  <c r="D158" i="61"/>
  <c r="D143" i="61"/>
  <c r="C143" i="61"/>
  <c r="D121" i="61"/>
  <c r="D102" i="61"/>
  <c r="D92" i="61"/>
  <c r="D81" i="61"/>
  <c r="D54" i="61"/>
  <c r="D44" i="61"/>
  <c r="D42" i="33" l="1"/>
  <c r="D90" i="33" l="1"/>
  <c r="C141" i="33" l="1"/>
  <c r="D79" i="33"/>
  <c r="D130" i="33" l="1"/>
  <c r="D119" i="33"/>
  <c r="D52" i="33"/>
  <c r="D100" i="33"/>
  <c r="D141" i="33" l="1"/>
  <c r="D156" i="33" s="1"/>
</calcChain>
</file>

<file path=xl/sharedStrings.xml><?xml version="1.0" encoding="utf-8"?>
<sst xmlns="http://schemas.openxmlformats.org/spreadsheetml/2006/main" count="4020" uniqueCount="318">
  <si>
    <t>TOTAL</t>
  </si>
  <si>
    <t>MODELO DE PLANILHA DE CUSTOS E FORMAÇÃO DE PREÇOS</t>
  </si>
  <si>
    <t>A</t>
  </si>
  <si>
    <t>B</t>
  </si>
  <si>
    <t>C</t>
  </si>
  <si>
    <t>D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</si>
  <si>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</si>
  <si>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</si>
  <si>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</si>
  <si>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(dia/mês/ano)</t>
  </si>
  <si>
    <t>Composição da Remuneração</t>
  </si>
  <si>
    <t>Valor (R$)</t>
  </si>
  <si>
    <t>Salário Base</t>
  </si>
  <si>
    <t>E</t>
  </si>
  <si>
    <t>F</t>
  </si>
  <si>
    <t>G</t>
  </si>
  <si>
    <t>H</t>
  </si>
  <si>
    <t>Total de Remuneração</t>
  </si>
  <si>
    <t>Benefícios Mensais e Diários</t>
  </si>
  <si>
    <t>Assistência médica e familiar</t>
  </si>
  <si>
    <t>4.1</t>
  </si>
  <si>
    <t>INSS</t>
  </si>
  <si>
    <t>INCRA</t>
  </si>
  <si>
    <t>FGTS</t>
  </si>
  <si>
    <t>SEBRAE</t>
  </si>
  <si>
    <t>Provisão para Rescisão</t>
  </si>
  <si>
    <t>Aviso prévio Indenizado</t>
  </si>
  <si>
    <t>Aviso prévio trabalhado</t>
  </si>
  <si>
    <t>Custos Indiretos, Tributos e Lucro</t>
  </si>
  <si>
    <t>Lucro</t>
  </si>
  <si>
    <t>Dados complementares para composição de custos referentes à mão de obra</t>
  </si>
  <si>
    <t>Data de apresentação da proposta (dia/mês/ano)</t>
  </si>
  <si>
    <t>Município/UF</t>
  </si>
  <si>
    <t>Incidência do FGTS sobre aviso prévio indenizado</t>
  </si>
  <si>
    <t>Classificação Brasileira de Ocupações - CBO</t>
  </si>
  <si>
    <t>2.1</t>
  </si>
  <si>
    <t xml:space="preserve"> 13º (Décimo Terceiro)  Salário</t>
  </si>
  <si>
    <t xml:space="preserve">Total </t>
  </si>
  <si>
    <t>2.2</t>
  </si>
  <si>
    <t>Percentual (%)</t>
  </si>
  <si>
    <t xml:space="preserve">Salário Educação </t>
  </si>
  <si>
    <t>SAT</t>
  </si>
  <si>
    <t>SESC ou SESI</t>
  </si>
  <si>
    <t>SENAI - SENAC</t>
  </si>
  <si>
    <t>2.3</t>
  </si>
  <si>
    <t>Transporte</t>
  </si>
  <si>
    <t>Quadro-Resumo do Módulo 2 - Encargos e Benefícios anuais, mensais e diários</t>
  </si>
  <si>
    <t>Encargos e Benefícios Anuais, Mensais e Diários</t>
  </si>
  <si>
    <t xml:space="preserve">13º (décimo terceiro) Salário, Férias e Adicional de Férias
</t>
  </si>
  <si>
    <t>GPS, FGTS e outras contribuições</t>
  </si>
  <si>
    <t>13º (décimo terceiro) Salário, Férias e Adicional de Férias</t>
  </si>
  <si>
    <t>Módulo 3 - Provisão para Rescisão</t>
  </si>
  <si>
    <t>Módulo 4 - Custo de Reposição do Profissional Ausente</t>
  </si>
  <si>
    <t>Módulo 5 - Insumos Diversos</t>
  </si>
  <si>
    <t xml:space="preserve">Insumos Diversos </t>
  </si>
  <si>
    <t>Módulo 6 - Custos Indiretos, Tributos e Lucro</t>
  </si>
  <si>
    <t>Tributos</t>
  </si>
  <si>
    <t>2. QUADRO-RESUMO DO CUSTO POR EMPREGADO</t>
  </si>
  <si>
    <t xml:space="preserve">Mão de obra vinculada à execução contratual (valor por
empregado)
</t>
  </si>
  <si>
    <t xml:space="preserve">Módulo 1 - Composição da Remuneração
</t>
  </si>
  <si>
    <t>Módulo 2 - Encargos e Benefícios Anuais, Mensais e Diários</t>
  </si>
  <si>
    <t>Subtotal (A + B +C+ D+E)</t>
  </si>
  <si>
    <t>Módulo 6 – Custos Indiretos, Tributos e Lucro</t>
  </si>
  <si>
    <t xml:space="preserve">Benefícios Mensais e Diários
</t>
  </si>
  <si>
    <t>Nota 2: O adicional de férias contido no Submódulo 2.1 corresponde a 1/3 (um terço) da remuneração que por sua vez é divido por 12 (doze) conforme Nota 1 acima.</t>
  </si>
  <si>
    <t xml:space="preserve">Custos Indiretos </t>
  </si>
  <si>
    <t>ITEM</t>
  </si>
  <si>
    <t>UNIDADE</t>
  </si>
  <si>
    <t xml:space="preserve">IDENTIFICAÇÃO </t>
  </si>
  <si>
    <t>TELEFONE:</t>
  </si>
  <si>
    <t>DESCRIÇÃO COMPLETA</t>
  </si>
  <si>
    <t>PREÇOS MENSAIS</t>
  </si>
  <si>
    <t>CUSTOS DECORRENTES DA EXECUÇÃO CONTRATUAL</t>
  </si>
  <si>
    <t>INDICAÇÃO DOS SINDICATOS, ACORDOS, CONVENÇÕES OU DISSÍDIOS COLETIVOS DE TRABALHO</t>
  </si>
  <si>
    <t>QUANTIDADE DE PESSOAL</t>
  </si>
  <si>
    <t>Função</t>
  </si>
  <si>
    <t>Quantidade</t>
  </si>
  <si>
    <t>OUTRAS INFORMAÇÕES IMPORTANTES</t>
  </si>
  <si>
    <t>TIPO DE SERVIÇO</t>
  </si>
  <si>
    <t xml:space="preserve">Quantidade total a contratar ( em função da unidade de medida) </t>
  </si>
  <si>
    <t>IDENTIFICAÇÃO DOS SERVIÇOS</t>
  </si>
  <si>
    <t>1. MÓDULOS</t>
  </si>
  <si>
    <t>Mão de Obra</t>
  </si>
  <si>
    <r>
      <t xml:space="preserve">Nota 2: A planilha será calculada considerando o </t>
    </r>
    <r>
      <rPr>
        <b/>
        <sz val="10"/>
        <color indexed="8"/>
        <rFont val="Georgia"/>
        <family val="1"/>
      </rPr>
      <t>valor mensal</t>
    </r>
    <r>
      <rPr>
        <sz val="10"/>
        <color indexed="8"/>
        <rFont val="Georgia"/>
        <family val="1"/>
      </rPr>
      <t xml:space="preserve"> do empregado.</t>
    </r>
  </si>
  <si>
    <r>
      <t xml:space="preserve">Nota 1: </t>
    </r>
    <r>
      <rPr>
        <sz val="10"/>
        <color indexed="8"/>
        <rFont val="Georgia"/>
        <family val="1"/>
      </rPr>
      <t>Custos Indiretos, Tributos e Lucro por empregado.</t>
    </r>
  </si>
  <si>
    <r>
      <t xml:space="preserve">Nota 2: </t>
    </r>
    <r>
      <rPr>
        <sz val="10"/>
        <color indexed="8"/>
        <rFont val="Georgia"/>
        <family val="1"/>
      </rPr>
      <t>O valor referente a tributos é obtido aplicando-se o percentual sobre o valor do faturamento.</t>
    </r>
  </si>
  <si>
    <t>Nota 1: O valor informado deverá ser o custo real do benefício (descontado o valor eventualmente pago pelo empregado).</t>
  </si>
  <si>
    <t>Total</t>
  </si>
  <si>
    <t>DISCRIMINAÇÃO DOS SERVIÇOS (DADOS REFERENTES À CONTRATAÇÃO)</t>
  </si>
  <si>
    <r>
      <rPr>
        <b/>
        <sz val="10"/>
        <color indexed="8"/>
        <rFont val="Georgia"/>
        <family val="1"/>
      </rPr>
      <t>Nota 1</t>
    </r>
    <r>
      <rPr>
        <sz val="10"/>
        <color indexed="8"/>
        <rFont val="Georgia"/>
        <family val="1"/>
      </rPr>
      <t>:  esta tabela poderá ser adaptada às características do serviço contratado, inclusive no que concerne às rubricas e suas respectivas provisões e/ou estimativas, desde que haja justificativa.</t>
    </r>
  </si>
  <si>
    <r>
      <rPr>
        <b/>
        <sz val="10"/>
        <color indexed="8"/>
        <rFont val="Georgia"/>
        <family val="1"/>
      </rPr>
      <t>Nota 2</t>
    </r>
    <r>
      <rPr>
        <sz val="10"/>
        <color indexed="8"/>
        <rFont val="Georgia"/>
        <family val="1"/>
      </rPr>
      <t>: As provisões constantes desta planilha poderão ser desnecessárias quando se tratar de determinados serviços que prescindam de dedicação exclusiva dos trabalhadores da contratada para com a Administração.</t>
    </r>
  </si>
  <si>
    <t>Mão de Obra vinculada à execução contratual</t>
  </si>
  <si>
    <t>MÓDULO 1 : Composição da Remuneração</t>
  </si>
  <si>
    <t>Submódulo 2.1 - 13º (décimo terceiro) Salário, Férias e adicional de Férias</t>
  </si>
  <si>
    <t>Submódulo 2.2 - Encargos Previdenciários (GPS), Fundo de Garantia por Tempo de Serviço (FGTS) e outras contribuições.</t>
  </si>
  <si>
    <t>Submódulo 2.3 - Benefícios Mensais e Diários.</t>
  </si>
  <si>
    <t>Nota 2: Observar a previsão dos benefícios contidos em Acordos, Convenções e Dissídios coletivos de trabalho e atentar-se ao disposto no art. 6º da IN 05/2017 SEGES.</t>
  </si>
  <si>
    <t xml:space="preserve">Valor Total por Empregado  </t>
  </si>
  <si>
    <t>C.2. Tributos Estaduais (especificar)</t>
  </si>
  <si>
    <t>Nota 1: Os percentuais dos encargos previdenciários, do FGTS e demais contribuiçoes são aqueles estabelecidos pela legislação vigente.</t>
  </si>
  <si>
    <t>MÓDULO 2 : Encargos e Benefícios Anuais, Mensais e Diário</t>
  </si>
  <si>
    <t>Nota 1:  Como a planilha de custos e formação de preços é calculada mensalmente, provisiona-se proporcionalmente 1/12 (um doze avos) dos valores referentes a gratificação natalina, férias e adicional de férias. (Redação dada pela Instrução Normativa nº 7, de 2018)</t>
  </si>
  <si>
    <t>Nota 3: Esses percentuais incidem sobre o Módulo 1, o Submódulo 2.1. (Redação dada pela Instrução Normativa nº 7, de 2018)</t>
  </si>
  <si>
    <t>Módulo 3 - Provisão para Rescisão (Redação dada pela Instrução Normativa nº 7, de 2018)</t>
  </si>
  <si>
    <t>Incidência de GPS, FGTS e outras contribuições sobre o Aviso Prévio Trabalhado</t>
  </si>
  <si>
    <t>Nota 1:  Os itens que contemplam o módulo 4 se referem ao custo dos dias trabalhados pelo repositor/substituto, quando o empregado alocado na prestação de serviço estiver ausente, conforme as previsões estabelecidas na legislação. (Redação dada pela Instrução Normativa nº 7, de 2018)</t>
  </si>
  <si>
    <t>Submódulo 4.1 - Substituto nas Ausências Legais  (Redação dada pela Instrução Normativa nº 7, de 2018)</t>
  </si>
  <si>
    <t>Substituto na cobertura de Outras ausências (especificar)</t>
  </si>
  <si>
    <t xml:space="preserve">Unidade de Medida </t>
  </si>
  <si>
    <t xml:space="preserve">Substituto na cobertura de Férias </t>
  </si>
  <si>
    <t>Substituto na cobertura das Ausências Legais</t>
  </si>
  <si>
    <t>Substituto na cobertura da Licença-Paternidade</t>
  </si>
  <si>
    <t>Substituto na cobertura de Ausência por acidente de trabalho</t>
  </si>
  <si>
    <t>Substituto na cobertura de Afastamento Maternidade</t>
  </si>
  <si>
    <t>C.1. Tributos Federais (especificar)</t>
  </si>
  <si>
    <t>C.3. Tributos Municipais (especificar)</t>
  </si>
  <si>
    <t>Substituto nas Ausências Legais </t>
  </si>
  <si>
    <t xml:space="preserve"> Adicional de Férias</t>
  </si>
  <si>
    <t>Férias</t>
  </si>
  <si>
    <t>posto</t>
  </si>
  <si>
    <r>
      <t xml:space="preserve">Nota 1: O Módulo 1 refere-se ao </t>
    </r>
    <r>
      <rPr>
        <b/>
        <sz val="10"/>
        <color indexed="8"/>
        <rFont val="Georgia"/>
        <family val="1"/>
      </rPr>
      <t>valor mensal devido ao empregado</t>
    </r>
    <r>
      <rPr>
        <sz val="10"/>
        <color indexed="8"/>
        <rFont val="Georgia"/>
        <family val="1"/>
      </rPr>
      <t xml:space="preserve"> pela prestação do serviço no período de 6 meses. </t>
    </r>
  </si>
  <si>
    <r>
      <t xml:space="preserve">Multa do FGTS </t>
    </r>
    <r>
      <rPr>
        <sz val="10"/>
        <color rgb="FFFF0000"/>
        <rFont val="Georgia"/>
        <family val="1"/>
      </rPr>
      <t>e contribuição social sobre o aviso prévio trabalhado</t>
    </r>
  </si>
  <si>
    <t>Nota 1: de acordo com Art. 12 da Lei nº 13.932, de 11 de dezembro de 2019, devem excluir a rubrica “Contribuição Social” de 10% sobre o FGTS em caso de demissão sem justa causa</t>
  </si>
  <si>
    <t>Adicional Noturno</t>
  </si>
  <si>
    <t>Par</t>
  </si>
  <si>
    <t>par</t>
  </si>
  <si>
    <t xml:space="preserve">Dia _____/____/____ </t>
  </si>
  <si>
    <t>Serviço de Vigilância</t>
  </si>
  <si>
    <t>Vigilante</t>
  </si>
  <si>
    <t>Nota 1: Deverá ser elaborado um quadro para cada tipo de Posto.</t>
  </si>
  <si>
    <t>Item</t>
  </si>
  <si>
    <t xml:space="preserve">Nota 3:  Levando em consideração a vigência contratual prevista no art. 57 da Lei nº 8.666, de 23 de junho de 1993, a rubrica férias (letra B do submodulo 2.1) tem como objetivo principal suprir a necessidade do pagamento proporcional das férias remuneradas ao final do contrato de 6 meses. 
</t>
  </si>
  <si>
    <t>Seguro de vida, invalidez e funeral</t>
  </si>
  <si>
    <t>Auxílio alimentação (Vales, cesta básica, etc.)</t>
  </si>
  <si>
    <t>Nota 2 : Com a extinção dos 10% de contribuição social sobre o FGTS, o valor mensal a ser provisionado, passa a ser apenas de 40% sobre o valor mensal do FGTS</t>
  </si>
  <si>
    <t xml:space="preserve">Adicional noturno </t>
  </si>
  <si>
    <t>Vigilância Ostensiva Armada Motorizada, com sistema de ronda eletrônica, 12 horas diurna, diariamente, em regime de escala de 12 x 36 horas, das 07h00min às 19h00min (envolvendo 02 vigilantes).</t>
  </si>
  <si>
    <t>Adcional de Periculosidade = 30% sobre Salário Base</t>
  </si>
  <si>
    <t>Outros</t>
  </si>
  <si>
    <t>Vigilância Ostensiva Armada, com sistema de ronda eletrônica, 12 horas diurna, diariamente, em regime de escala de 12 x 36 horas, das 07h00min às 19h00min (envolvendo 02 vigilantes).</t>
  </si>
  <si>
    <t>Vigilância Ostensiva Armada, com sistema de ronda eletrônica, 12 horas noturna, diariamente, em regime de escala de 12 x 36 horas, das 19 horas às 07:00 horas, (envolvendo 04 vigilantes)</t>
  </si>
  <si>
    <t>Vigilância Ostensiva Armada Motorizada, com sistema de ronda eletrônica, 12 horas noturna, diariamente, em regime de escala de 12 x 36 horas, das 19h00min às 07h00min (envolvendo 02 vigilantes).</t>
  </si>
  <si>
    <t>Supervisor de segurança patrimonial, 12 horas diurna, diariamente, em regime de escala de 12 x 36 horas, das 07h00min às 19h00min (envolvendo 02 supervisores).</t>
  </si>
  <si>
    <t>Serviço de Supervisão de Vigilãncia</t>
  </si>
  <si>
    <t>5103-11</t>
  </si>
  <si>
    <t>Supervisor de Vigilância</t>
  </si>
  <si>
    <t>Recife</t>
  </si>
  <si>
    <t>EPI</t>
  </si>
  <si>
    <t>Armamento</t>
  </si>
  <si>
    <t>Equipamento</t>
  </si>
  <si>
    <r>
      <t xml:space="preserve">Nota 1: </t>
    </r>
    <r>
      <rPr>
        <sz val="10"/>
        <color indexed="8"/>
        <rFont val="Georgia"/>
        <family val="1"/>
      </rPr>
      <t>Valores mensais por empregado, conforme a planilha de insumos.</t>
    </r>
  </si>
  <si>
    <t>Outros (especificar - informar percentual utilizado - ver Nota 2)</t>
  </si>
  <si>
    <r>
      <t>Nota 2: O Módulo 1  Letra C, c</t>
    </r>
    <r>
      <rPr>
        <b/>
        <sz val="10"/>
        <color rgb="FF000000"/>
        <rFont val="Georgia"/>
        <family val="1"/>
      </rPr>
      <t>aso considerem gratificação para o Encarregado, o percentual máximo admitido será de  42,57</t>
    </r>
    <r>
      <rPr>
        <sz val="10"/>
        <color indexed="8"/>
        <rFont val="Georgia"/>
        <family val="1"/>
      </rPr>
      <t>% sobre o salário base do vigilante.</t>
    </r>
  </si>
  <si>
    <r>
      <t>Nota 2: O Módulo 1  Letra D, c</t>
    </r>
    <r>
      <rPr>
        <b/>
        <sz val="10"/>
        <color rgb="FF000000"/>
        <rFont val="Georgia"/>
        <family val="1"/>
      </rPr>
      <t>aso considerem gratificação para o Encarregado, o percentual máximo admitido será de  42,57</t>
    </r>
    <r>
      <rPr>
        <sz val="10"/>
        <color indexed="8"/>
        <rFont val="Georgia"/>
        <family val="1"/>
      </rPr>
      <t>% sobre o salário base do vigilante.</t>
    </r>
  </si>
  <si>
    <t>Vigilância Ostensiva Armada, com sistema de ronda eletrônica, 12 horas, diurna, diariamente, em regime de escala de 12 x 36 horas, das 07h00min às 19h00min (envolvendo 04 vigilantes).</t>
  </si>
  <si>
    <t>Vitória de Santo Antão</t>
  </si>
  <si>
    <t>Vigilância Ostensiva Armada, com sistema de ronda eletrônica, 12 horas, noturna, diariamente, em regime de escala de 12 x 36 horas, das 19 horas às 07:00 horas (envolvendo 04 vigilantes).</t>
  </si>
  <si>
    <t>Vitória de Sto Antão</t>
  </si>
  <si>
    <t>Caruaru</t>
  </si>
  <si>
    <t>Intervalo intrajornada</t>
  </si>
  <si>
    <t>Vigilância Ostensiva Armada Motorizada, com sistema de ronda eletrônica, de segunda a sexta-feira, das 15h00min. às 23h00min e 4 horas no sábado, das 12 às 16 horas, totalizando 44 horas semanais, com 02 vigilantes.</t>
  </si>
  <si>
    <r>
      <t xml:space="preserve">Multa do FGTS </t>
    </r>
    <r>
      <rPr>
        <sz val="10"/>
        <color rgb="FFFF0000"/>
        <rFont val="Georgia"/>
        <family val="1"/>
      </rPr>
      <t>e contribuição social sobre o aviso prévio indenizado</t>
    </r>
  </si>
  <si>
    <t xml:space="preserve">Vigilância Ostensiva Armada Motorizada, com sistema de ronda eletrônica, de segunda a sexta-feira, das 07h00min. às 15h00min e 4 horas no sábado, das 8 às 12 horas, totalizando 44 horas semanais, com 02 vigilantes.
</t>
  </si>
  <si>
    <t>Vigilância Ostensiva Armada Motorizada, com sistema de ronda eletrônica, de segunda a sexta-feira, das 15h00min às 23h00min e 4 horas no sábado, das 12 às 16 horas, totalizando 44 horas semanais, com 02 vigilantes.</t>
  </si>
  <si>
    <t>Vigilância Ostensiva Armada, com sistema de ronda eletrônica, 12 horas diurna, diariamente, em regime de escala de 12 x 36 horas, das 07h00min às 19h00min (envolvendo 04 vigilantes).</t>
  </si>
  <si>
    <t>POSTOS</t>
  </si>
  <si>
    <t>Categoria Profissional</t>
  </si>
  <si>
    <t>Escala de Trabalho</t>
  </si>
  <si>
    <t>Profissionais por Postos</t>
  </si>
  <si>
    <t>Custo Unitário do profissional Mês</t>
  </si>
  <si>
    <t>Quantidade de Postos</t>
  </si>
  <si>
    <t>Vigilante - CBO 5173-30</t>
  </si>
  <si>
    <t>12 x 36 - Noturna</t>
  </si>
  <si>
    <t>Supervisor de vigilância - CBO 5103-10</t>
  </si>
  <si>
    <t>Supervisor de vigilância - CBO 5103-11</t>
  </si>
  <si>
    <t xml:space="preserve">Valor Mês: R$ </t>
  </si>
  <si>
    <t>Declaramos que no valores propostos está incluso todos os custos operacionais, encargos previdênciario, trabalhista, tributário, comercial e quaisquer outro que incidam direta ou indiretamente na pretação dos serviços, apurados mediante o preenchimento da Planilha de Custo e Formação de Preço.</t>
  </si>
  <si>
    <t>Supervisor de segurança patrimonial, 12 horas noturna, diariamente, em regime de escala de 12 x 36 horas, das 19h00min às 07h00min (envolvendo 02 vigilantes).</t>
  </si>
  <si>
    <t>Supervisor de segurança patrimonial, 12 horas diurna, diariamente, em regime de escala de 12 x 36 horas, das 07h00min às 19h00min (envolvendo 02 vigilantes).</t>
  </si>
  <si>
    <t>Supervisor de vigilância - CBO 5103-12</t>
  </si>
  <si>
    <t>Vigilante - CBO 5173-31</t>
  </si>
  <si>
    <t>Vigilante - CBO 5173-32</t>
  </si>
  <si>
    <t>Vigilante - CBO 5173-33</t>
  </si>
  <si>
    <t>Vigilante - CBO 5173-34</t>
  </si>
  <si>
    <t>Vigilante - CBO 5173-35</t>
  </si>
  <si>
    <t>Vigilante - CBO 5173-36</t>
  </si>
  <si>
    <t>Vigilante - CBO 5173-37</t>
  </si>
  <si>
    <t>12 X 36 - Diurna</t>
  </si>
  <si>
    <t>44h</t>
  </si>
  <si>
    <t>Munic. Posto</t>
  </si>
  <si>
    <t>Tipo 1</t>
  </si>
  <si>
    <t>Tipo 2</t>
  </si>
  <si>
    <t xml:space="preserve">RAZÃO SOCIAL: </t>
  </si>
  <si>
    <t xml:space="preserve">ENDEREÇO: </t>
  </si>
  <si>
    <t xml:space="preserve">EMAIL: </t>
  </si>
  <si>
    <t>Tipo 3</t>
  </si>
  <si>
    <t>Tipo 4</t>
  </si>
  <si>
    <t>Tipo 5</t>
  </si>
  <si>
    <t>Tipo 6</t>
  </si>
  <si>
    <t>Tipo 7</t>
  </si>
  <si>
    <t>Tipo 8</t>
  </si>
  <si>
    <t>Tipo 9</t>
  </si>
  <si>
    <t>Tipo 10</t>
  </si>
  <si>
    <t>Vitória de Sto. Antão</t>
  </si>
  <si>
    <t>Tipo 11</t>
  </si>
  <si>
    <t>Tipo 12</t>
  </si>
  <si>
    <t>Tipo 13</t>
  </si>
  <si>
    <t>Tipo 14</t>
  </si>
  <si>
    <t>Tipo 15</t>
  </si>
  <si>
    <t>Tipo 16</t>
  </si>
  <si>
    <t>Tipo 17</t>
  </si>
  <si>
    <t>Tipo 18</t>
  </si>
  <si>
    <t>Tipo 19</t>
  </si>
  <si>
    <t>13 X 36 - Diurna</t>
  </si>
  <si>
    <t>13 x 36 - Noturna</t>
  </si>
  <si>
    <t>Número de registro da CCT na Secretaria de Relações do Trabalho</t>
  </si>
  <si>
    <t>Nota 3: Na provisão do intervalo intrajornada, observar o disposto no § 4o do Art. 71 da CLT</t>
  </si>
  <si>
    <t>Nota 2: O SAT a depender do grau de risco do serviço irá variar entre 1%, risco leve, de 2% risco médio e de 3% risco grave. Conforme GFIP ou obrigação acessória que venha a substituí-la e contenha a mesma informação.</t>
  </si>
  <si>
    <t>Vigilância Ostensiva Armada, com sistema de ronda eletrônica, 12 horas noturna, diariamente, em regime de escala de 12 x 36 horas, das 19:00h. às 07:00h(envolvendo 04 vigilantes).</t>
  </si>
  <si>
    <t>DESCRIÇÃO DOS EQUIPAMENTOS</t>
  </si>
  <si>
    <t>Revólver Calibre 38</t>
  </si>
  <si>
    <t>Unidade</t>
  </si>
  <si>
    <t>Munição Calibre 38</t>
  </si>
  <si>
    <t>Cassetete</t>
  </si>
  <si>
    <t>Porta Cassetete</t>
  </si>
  <si>
    <t>Rádio HT, sintonizado na frequência fornecida pela CONTRATANTE ou frequência da empresa funcionando 24 (vinte e quatro) horas;</t>
  </si>
  <si>
    <t>Bastão de Ronda Eletrônica</t>
  </si>
  <si>
    <t>Par de Coturno</t>
  </si>
  <si>
    <t>Crachá</t>
  </si>
  <si>
    <t>Uniformes</t>
  </si>
  <si>
    <t>Descrição</t>
  </si>
  <si>
    <t>Qtde</t>
  </si>
  <si>
    <t>Preço Unitários (R$)</t>
  </si>
  <si>
    <t>Vida útil Meses</t>
  </si>
  <si>
    <t>Preço Total (D=AxB/C)</t>
  </si>
  <si>
    <t xml:space="preserve">Cinto de Nylon </t>
  </si>
  <si>
    <t xml:space="preserve">Pares de Meias </t>
  </si>
  <si>
    <t xml:space="preserve">Boné com emblema </t>
  </si>
  <si>
    <t xml:space="preserve">Jaqueta de frio ou Japona </t>
  </si>
  <si>
    <t>Calça reforçada</t>
  </si>
  <si>
    <t xml:space="preserve">Camisa de mangas curtas </t>
  </si>
  <si>
    <t>Capa de chuva</t>
  </si>
  <si>
    <t>Armamento e acessórios</t>
  </si>
  <si>
    <t xml:space="preserve">valor total mensal </t>
  </si>
  <si>
    <t xml:space="preserve">Cinto com coldre e baleiro </t>
  </si>
  <si>
    <t>Equipamentos</t>
  </si>
  <si>
    <t>Bota Para Motoqueiro</t>
  </si>
  <si>
    <t>Placa de Colete Balístico Nível II-A ou superior</t>
  </si>
  <si>
    <t>Jetloader, para recarga rápida de revolver calibre .38, compatível com o número de munições do tambor da arma.</t>
  </si>
  <si>
    <t>Motocicleta alta acima de 150cc, caracterizada com sistema de iluminação e sonoro, estilo on/off road (tipo bros, xre) com baulete, mata cachorro, e antena corta pipa</t>
  </si>
  <si>
    <t>Motocicleta, EPI Motociclista e Combustível</t>
  </si>
  <si>
    <t>Capacete articulado, estilo gladiador de alta resistência</t>
  </si>
  <si>
    <t>Cotoveleiras motociclista</t>
  </si>
  <si>
    <t>Joelheiras motociclistas</t>
  </si>
  <si>
    <t>luvas motociclistas</t>
  </si>
  <si>
    <t>Valor por funcionário (dividir o TOTAL POR 58 FUNCIONÁRIOS)</t>
  </si>
  <si>
    <r>
      <t xml:space="preserve">Capa tática para colete balístico com compartimentos para laterna e </t>
    </r>
    <r>
      <rPr>
        <i/>
        <sz val="11"/>
        <color indexed="8"/>
        <rFont val="Calibri"/>
        <family val="2"/>
        <scheme val="minor"/>
      </rPr>
      <t>jetloader</t>
    </r>
    <r>
      <rPr>
        <sz val="11"/>
        <color indexed="8"/>
        <rFont val="Calibri"/>
        <family val="2"/>
        <scheme val="minor"/>
      </rPr>
      <t>, com porta tonfa e coldre de arma.</t>
    </r>
  </si>
  <si>
    <t>Apito</t>
  </si>
  <si>
    <t>Livro de Ocorrência</t>
  </si>
  <si>
    <t>Lanterna LED</t>
  </si>
  <si>
    <t>PLANILHA DE CUSTOS DE INSUMOS DIVERSOS PARA USO NOS SERVIÇOS - VIGILÂNCIA - MODULO 5 DA PLANILHA DE CUSTOS</t>
  </si>
  <si>
    <t>Material de consumo diversos</t>
  </si>
  <si>
    <t xml:space="preserve"> </t>
  </si>
  <si>
    <t xml:space="preserve">   </t>
  </si>
  <si>
    <t>Uniforme</t>
  </si>
  <si>
    <t>Motocicleta/combustivel</t>
  </si>
  <si>
    <t>Materiais (Livro de ocorrência...)</t>
  </si>
  <si>
    <t>Materiais (Livro de ocorrência, apito.....)</t>
  </si>
  <si>
    <t>Materiais (Livro de ocorrência, apito...)</t>
  </si>
  <si>
    <t>Motocicleta/combustível</t>
  </si>
  <si>
    <t>Materiais (Livro de ocorrência, apito,.....)</t>
  </si>
  <si>
    <t>Nota 1 - No valor da Motocicleta devem ser inclusos todos os custos com este equoipamento, inclusive manutenção e combustivel pelo período de 6 meses</t>
  </si>
  <si>
    <r>
      <t>Vigilância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Ostensiva Armada Motorizada, com sistema de ronda eletrônica, de segunda a sexta-feira, das 15h00min. às 23h00min, e 4 horas no sábado, das 12 às 16 horas, totalizando 44 horas semanais, com 02 vigilantes.</t>
    </r>
  </si>
  <si>
    <r>
      <t>Vigilância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Ostensiva Armada, com sistema de ronda eletrônica, 12 horas diurna, diariamente, em regime de escala de 12 x 36 horas, das 07h00min às 19h00min (envolvendo 02 vigilantes).</t>
    </r>
  </si>
  <si>
    <r>
      <t>Vigilância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Ostensiva Armada, com sistema de ronda eletrônica, 12 horas noturna, diariamente, em regime de escala de 12 x 36 horas, das 19 horas às 07:00 horas, (envolvendo 04 vigilantes)</t>
    </r>
  </si>
  <si>
    <r>
      <t>Vigilância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Ostensiva Armada Motorizada, com sistema de ronda eletrônica, de segunda a sexta-feira, das 07h00min às 15h00min, e 4 horas no sábado, das 8 às 12 horas, totalizando 44 horas semanais, com 02 vigilantes.</t>
    </r>
  </si>
  <si>
    <r>
      <t>Vigilância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Ostensiva Armada Motorizada, com sistema de ronda eletrônica, de segunda a sexta-feira, das 15h00min às 23h00min e 4 horas no sábado, das 12 às 16 horas, totalizando 44 horas semanais, com 02 vigilantes.</t>
    </r>
  </si>
  <si>
    <r>
      <t>Vigilância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Ostensiva Armada Motorizada, com sistema de ronda eletrônica, 12 horas, diurna, diariamente, em regime de escala de 12 x 36 horas, das 07h00min às 19h00min (envolvendo 02 vigilantes).</t>
    </r>
  </si>
  <si>
    <r>
      <t>Vigilância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Ostensiva Armada, com sistema de ronda eletrônica, 12 horas diurna, diariamente, em regime de escala de 12 x 36 horas, das 07h00min às 19h00min (envolvendo 04 vigilantes).</t>
    </r>
  </si>
  <si>
    <r>
      <t xml:space="preserve">Contratação de empresa especializada para prestação de serviços continuados de vigilância ostensiva armada (motorizada, posto estático de vigilância e predial) e de supervisão operacional desarmada, sob os regimes de escala diarista/plantonista, para atender os </t>
    </r>
    <r>
      <rPr>
        <i/>
        <sz val="10"/>
        <color rgb="FF000000"/>
        <rFont val="Arial"/>
        <family val="2"/>
      </rPr>
      <t>campi</t>
    </r>
    <r>
      <rPr>
        <sz val="10"/>
        <color rgb="FF000000"/>
        <rFont val="Arial"/>
        <family val="2"/>
      </rPr>
      <t xml:space="preserve"> Recife, Vitória de Santo Antão e Caruaru da Universidade Federal de Pernambuco (UFPE), incluindo mão de obra, uniformes, insumos necessários à execução dos serviços e equipamentos de proteção individual</t>
    </r>
  </si>
  <si>
    <r>
      <t>Vigilância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Ostensiva Armada Motorizada, com sistema de ronda eletrônica, de segunda a sexta-feira, das 07h00min. às 15h00min., e  4 horas no sábado, das 8 às 12 horas, totalizando 44 horas semanais, com 01 vigilante.</t>
    </r>
  </si>
  <si>
    <r>
      <t>Vigilância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Ostensiva Armada, com sistema de ronda eletrônica, de segunda a sexta-feira, das 07h00min. às 15h00min, e 4 horas no sábado, das 08h00min às 12h00min, totalizando 44 horas semanais, com 01 vigilante.</t>
    </r>
  </si>
  <si>
    <t>Vigilância Armada Motorizada, com sistema de ronda eletrônica, 12 horas diurna, diariamente, em regime de escala 12 x 36 horas, das 07h00min às 19h00min (envolvendo 02 vigilantes).</t>
  </si>
  <si>
    <t>Vigilância Armada Motorizada, com sistema de ronda eletrônica, de 12 horas noturna, diariamente, em regime de escala 12 x 36 horas, das 19:00h. às 07:00h(envolvendo 02 vigilantes).</t>
  </si>
  <si>
    <t xml:space="preserve">Vigilância Ostensiva Armada Motorizada, com sistema de ronda eletrônica, de segunda a sexta-feira, das 07h00min. às 15h00min, e  4 horas no sábado, das 8 às 12 horas, totalizando 44 horas semanais, com 01 vigilante.
</t>
  </si>
  <si>
    <t>Vigilância Ostensiva Armada, com sistema de ronda eletrônica, de segunda a sexta-feira, das 07h00min. às 15h00min e 4 horas no sábado, das 8h00min às 12h00min, totalizando 44 horas semanais, com 01 vigilante.</t>
  </si>
  <si>
    <t>Supervisor de segurança patrimonial, 12 horas noturna, diariamente, em regime de escala de 12 x 36 horas, das 07h00min às 19h00min (envolvendo 02 supervisores).</t>
  </si>
  <si>
    <t xml:space="preserve">Vigilância Armada Motorizada, com sistema de ronda eletrônica, de 12 horas noturna, diariamente, em regime de escala 12 x 36 horas, das 19:00h. às 07:00h(envolvendo 02 vigilantes). </t>
  </si>
  <si>
    <t>Vigilância Armada, com sistema de ronda eletrônica, Motorizada de 12 horas diurna, diariamente, em regime de escala 12 x 36 horas, das 07h00min às 19h00min (envolvendo 02 vigilantes).</t>
  </si>
  <si>
    <t>Valor por funcionário (dividir o TOTAL POR 187 FUNCIONÁRIOS)</t>
  </si>
  <si>
    <t>Valor por funcionário (dividir o TOTAL POR 305 FUNCIONÁRIOS)</t>
  </si>
  <si>
    <t>Total profissionais</t>
  </si>
  <si>
    <t>Custos Mensais da Contratação por posto  (E = C x D)</t>
  </si>
  <si>
    <r>
      <t>Vigilância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Ostensiva Armada, com sistema de ronda eletrônica, de segunda a sexta-feira, das 15h00min às 23h00min, e 4 horas no sábado, das 12h00min às 16:00min, totalizando 44 horas semanais com 01 vigilante.</t>
    </r>
  </si>
  <si>
    <t>Vigilância Ostensiva Armada, com sistema de ronda eletrônica, de segunda a sexta-feira, das 15h00min às 23h00min, e 4 horas no sábado, das 12h00min às 16:00min, totalizando 44 horas semanais com 01 vigilante.</t>
  </si>
  <si>
    <t>ANEXO V - Planilha de Custos e Formação de Preços</t>
  </si>
  <si>
    <t>ANEXO V - A - POSTO TIPO 2</t>
  </si>
  <si>
    <t xml:space="preserve">ANEXO V - A - POSTO TIPO 1 </t>
  </si>
  <si>
    <t>ANEXO V - A - POSTO TIPO 3</t>
  </si>
  <si>
    <t xml:space="preserve">ANEXO V - A - POSTO TIPO 4 </t>
  </si>
  <si>
    <t>ANEXO V - A - POSTO TIPO 5</t>
  </si>
  <si>
    <t>ANEXO V - A - POSTO TIPO 6</t>
  </si>
  <si>
    <t>ANEXO V - A - POSTO TIPO 7</t>
  </si>
  <si>
    <t>ANEXO V - A - POSTO TIPO 8</t>
  </si>
  <si>
    <t>ANEXO V - A - POSTO TIPO 9</t>
  </si>
  <si>
    <t>ANEXO V - A - POSTO TIPO 10</t>
  </si>
  <si>
    <t>ANEXO V - A - POSTO TIPO 11</t>
  </si>
  <si>
    <t>ANEXO V - A - POSTO TIPO 12</t>
  </si>
  <si>
    <t xml:space="preserve">ANEXO V - A - POSTO TIPO 13 </t>
  </si>
  <si>
    <t>ANEXO V - A - POSTO TIPO 14</t>
  </si>
  <si>
    <t>ANEXO V - A - POSTO TIPO 15</t>
  </si>
  <si>
    <t xml:space="preserve">ANEXO V - A - POSTO TIPO 16 </t>
  </si>
  <si>
    <t>ANEXO V - A - POSTO TIPO 17</t>
  </si>
  <si>
    <t>ANEXO V - A - POSTO TIPO 18</t>
  </si>
  <si>
    <t>ANEXO V - A - POSTO TIPO 19</t>
  </si>
  <si>
    <t xml:space="preserve">Valor p/ 180 dias: R$ </t>
  </si>
  <si>
    <r>
      <t xml:space="preserve">PREÇOS GLOBAIS </t>
    </r>
    <r>
      <rPr>
        <b/>
        <sz val="9"/>
        <color indexed="8"/>
        <rFont val="Arial"/>
        <family val="2"/>
      </rPr>
      <t>(180 dias = 5,9409 meses*)</t>
    </r>
  </si>
  <si>
    <t>*O Valor Mensal deve ser multiplicado por 5,9409 meses equivalente a 180 dias, considerando o início do contrato em 08/10/20 e término em 05/04/20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</si>
</sst>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_-* #,##0.00_-;\-* #,##0.00_-;_-* \-??_-;_-@_-"/>
    <numFmt numFmtId="168" formatCode="&quot;R$&quot;\ #,##0.00"/>
    <numFmt numFmtId="169" formatCode="[$-416]General"/>
    <numFmt numFmtId="170" formatCode="&quot; &quot;#,##0.00&quot; &quot;;&quot; (&quot;#,##0.00&quot;)&quot;;&quot; -&quot;#&quot; &quot;;&quot; &quot;@&quot; &quot;"/>
    <numFmt numFmtId="171" formatCode="[$R$-416]&quot; &quot;#,##0.00;[Red]&quot;-&quot;[$R$-416]&quot; &quot;#,##0.00"/>
    <numFmt numFmtId="172" formatCode="#,##0_ ;[Red]\-#,##0\ "/>
    <numFmt numFmtId="173" formatCode="_-* #,##0_-;\-* #,##0_-;_-* &quot;-&quot;??_-;_-@_-"/>
    <numFmt numFmtId="174" formatCode="_(&quot;R$&quot;* #,##0.00_);_(&quot;R$&quot;* \(#,##0.00\);_(&quot;R$&quot;* \-??_);_(@_)"/>
  </numFmts>
  <fonts count="4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name val="Times New Roman"/>
      <family val="1"/>
    </font>
    <font>
      <b/>
      <sz val="10"/>
      <name val="Georgia"/>
      <family val="1"/>
    </font>
    <font>
      <sz val="10"/>
      <color indexed="8"/>
      <name val="Georgia"/>
      <family val="1"/>
    </font>
    <font>
      <sz val="10"/>
      <name val="Georgia"/>
      <family val="1"/>
    </font>
    <font>
      <b/>
      <sz val="10"/>
      <color indexed="8"/>
      <name val="Georgia"/>
      <family val="1"/>
    </font>
    <font>
      <b/>
      <sz val="11"/>
      <name val="Georgia"/>
      <family val="1"/>
    </font>
    <font>
      <sz val="11"/>
      <color indexed="8"/>
      <name val="Georgia"/>
      <family val="1"/>
    </font>
    <font>
      <b/>
      <sz val="8"/>
      <name val="Georgia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b/>
      <i/>
      <u/>
      <sz val="11"/>
      <color theme="1"/>
      <name val="Arial"/>
      <family val="2"/>
    </font>
    <font>
      <sz val="10"/>
      <color theme="1"/>
      <name val="Georgia"/>
      <family val="1"/>
    </font>
    <font>
      <b/>
      <sz val="10"/>
      <color rgb="FF000000"/>
      <name val="Arial"/>
      <family val="2"/>
    </font>
    <font>
      <sz val="10"/>
      <color rgb="FFFF0000"/>
      <name val="Georgia"/>
      <family val="1"/>
    </font>
    <font>
      <sz val="10"/>
      <color indexed="8"/>
      <name val="Arial"/>
      <family val="2"/>
    </font>
    <font>
      <b/>
      <sz val="10"/>
      <color rgb="FF000000"/>
      <name val="Georgia"/>
      <family val="1"/>
    </font>
    <font>
      <b/>
      <sz val="11"/>
      <color theme="1"/>
      <name val="Calibri"/>
      <family val="2"/>
    </font>
    <font>
      <i/>
      <sz val="10"/>
      <color rgb="FF000000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</borders>
  <cellStyleXfs count="40">
    <xf numFmtId="0" fontId="0" fillId="0" borderId="0"/>
    <xf numFmtId="170" fontId="16" fillId="0" borderId="0"/>
    <xf numFmtId="0" fontId="4" fillId="0" borderId="0"/>
    <xf numFmtId="169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 applyNumberFormat="0" applyFill="0" applyBorder="0" applyAlignment="0" applyProtection="0"/>
    <xf numFmtId="166" fontId="4" fillId="0" borderId="0" applyFill="0" applyBorder="0" applyAlignment="0" applyProtection="0"/>
    <xf numFmtId="164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169" fontId="20" fillId="0" borderId="0"/>
    <xf numFmtId="0" fontId="5" fillId="0" borderId="0"/>
    <xf numFmtId="0" fontId="3" fillId="0" borderId="0"/>
    <xf numFmtId="0" fontId="15" fillId="0" borderId="0"/>
    <xf numFmtId="0" fontId="19" fillId="0" borderId="0"/>
    <xf numFmtId="9" fontId="4" fillId="0" borderId="0" applyFill="0" applyBorder="0" applyAlignment="0" applyProtection="0"/>
    <xf numFmtId="9" fontId="21" fillId="0" borderId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2" fillId="0" borderId="0"/>
    <xf numFmtId="171" fontId="22" fillId="0" borderId="0"/>
    <xf numFmtId="170" fontId="16" fillId="0" borderId="0"/>
    <xf numFmtId="165" fontId="2" fillId="0" borderId="0" applyFill="0" applyBorder="0" applyAlignment="0" applyProtection="0"/>
    <xf numFmtId="167" fontId="21" fillId="0" borderId="0"/>
    <xf numFmtId="165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</cellStyleXfs>
  <cellXfs count="429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/>
    <xf numFmtId="0" fontId="7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vertical="center" wrapText="1"/>
      <protection hidden="1"/>
    </xf>
    <xf numFmtId="0" fontId="7" fillId="2" borderId="17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10" fontId="8" fillId="0" borderId="5" xfId="18" applyNumberFormat="1" applyFont="1" applyFill="1" applyBorder="1" applyAlignment="1" applyProtection="1">
      <alignment horizontal="center" vertical="center" wrapText="1"/>
      <protection hidden="1"/>
    </xf>
    <xf numFmtId="166" fontId="9" fillId="0" borderId="19" xfId="7" applyFont="1" applyFill="1" applyBorder="1" applyAlignment="1" applyProtection="1">
      <alignment horizontal="left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166" fontId="9" fillId="0" borderId="21" xfId="7" applyFont="1" applyFill="1" applyBorder="1" applyAlignment="1" applyProtection="1">
      <alignment horizontal="left" vertical="center" wrapText="1"/>
      <protection hidden="1"/>
    </xf>
    <xf numFmtId="166" fontId="11" fillId="2" borderId="22" xfId="7" applyFont="1" applyFill="1" applyBorder="1" applyAlignment="1" applyProtection="1">
      <alignment horizontal="left" vertical="center" wrapText="1"/>
      <protection hidden="1"/>
    </xf>
    <xf numFmtId="0" fontId="7" fillId="2" borderId="23" xfId="0" applyFont="1" applyFill="1" applyBorder="1" applyAlignment="1" applyProtection="1">
      <alignment vertical="center" wrapText="1"/>
      <protection hidden="1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10" fontId="8" fillId="0" borderId="11" xfId="18" applyNumberFormat="1" applyFont="1" applyFill="1" applyBorder="1" applyAlignment="1" applyProtection="1">
      <alignment horizontal="center" vertical="center" wrapText="1"/>
      <protection hidden="1"/>
    </xf>
    <xf numFmtId="166" fontId="9" fillId="0" borderId="25" xfId="7" applyFont="1" applyFill="1" applyBorder="1" applyAlignment="1" applyProtection="1">
      <alignment horizontal="left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166" fontId="9" fillId="0" borderId="1" xfId="7" applyFont="1" applyFill="1" applyBorder="1" applyAlignment="1" applyProtection="1">
      <alignment horizontal="left" vertical="center" wrapText="1"/>
      <protection hidden="1"/>
    </xf>
    <xf numFmtId="0" fontId="9" fillId="4" borderId="5" xfId="0" applyFont="1" applyFill="1" applyBorder="1" applyAlignment="1" applyProtection="1">
      <alignment horizontal="left"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166" fontId="9" fillId="0" borderId="27" xfId="7" applyFont="1" applyFill="1" applyBorder="1" applyAlignment="1" applyProtection="1">
      <alignment horizontal="left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7" fillId="2" borderId="29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166" fontId="9" fillId="0" borderId="30" xfId="7" applyFont="1" applyFill="1" applyBorder="1" applyAlignment="1" applyProtection="1">
      <alignment horizontal="left" vertical="center" wrapText="1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10" fontId="7" fillId="2" borderId="32" xfId="18" applyNumberFormat="1" applyFont="1" applyFill="1" applyBorder="1" applyAlignment="1" applyProtection="1">
      <alignment horizontal="center" vertical="center" wrapText="1"/>
      <protection hidden="1"/>
    </xf>
    <xf numFmtId="166" fontId="9" fillId="0" borderId="33" xfId="7" applyFont="1" applyFill="1" applyBorder="1" applyAlignment="1" applyProtection="1">
      <alignment horizontal="left" vertical="center" wrapText="1"/>
      <protection hidden="1"/>
    </xf>
    <xf numFmtId="10" fontId="8" fillId="0" borderId="2" xfId="18" applyNumberFormat="1" applyFont="1" applyFill="1" applyBorder="1" applyAlignment="1" applyProtection="1">
      <alignment horizontal="center" vertical="center" wrapText="1"/>
      <protection hidden="1"/>
    </xf>
    <xf numFmtId="166" fontId="9" fillId="0" borderId="34" xfId="7" applyFont="1" applyFill="1" applyBorder="1" applyAlignment="1" applyProtection="1">
      <alignment horizontal="left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left" vertical="center" wrapText="1"/>
      <protection hidden="1"/>
    </xf>
    <xf numFmtId="166" fontId="7" fillId="3" borderId="0" xfId="7" applyFont="1" applyFill="1" applyBorder="1" applyAlignment="1" applyProtection="1">
      <alignment horizontal="left" vertical="center" wrapText="1"/>
      <protection hidden="1"/>
    </xf>
    <xf numFmtId="10" fontId="12" fillId="0" borderId="35" xfId="18" applyNumberFormat="1" applyFont="1" applyFill="1" applyBorder="1" applyAlignment="1" applyProtection="1">
      <alignment horizontal="center" vertical="center" wrapText="1"/>
      <protection hidden="1"/>
    </xf>
    <xf numFmtId="10" fontId="8" fillId="0" borderId="4" xfId="18" applyNumberFormat="1" applyFont="1" applyFill="1" applyBorder="1" applyAlignment="1" applyProtection="1">
      <alignment horizontal="center" vertical="center" wrapText="1"/>
      <protection hidden="1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166" fontId="9" fillId="0" borderId="8" xfId="7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166" fontId="7" fillId="0" borderId="1" xfId="7" applyFont="1" applyFill="1" applyBorder="1" applyAlignment="1" applyProtection="1">
      <alignment horizontal="center" vertical="center" wrapText="1"/>
      <protection hidden="1"/>
    </xf>
    <xf numFmtId="14" fontId="7" fillId="0" borderId="37" xfId="0" applyNumberFormat="1" applyFont="1" applyFill="1" applyBorder="1" applyAlignment="1" applyProtection="1">
      <alignment horizontal="center" vertical="center" wrapText="1"/>
      <protection hidden="1"/>
    </xf>
    <xf numFmtId="166" fontId="7" fillId="2" borderId="22" xfId="7" applyFont="1" applyFill="1" applyBorder="1" applyAlignment="1" applyProtection="1">
      <alignment horizontal="left" vertical="center" wrapText="1"/>
      <protection hidden="1"/>
    </xf>
    <xf numFmtId="166" fontId="7" fillId="5" borderId="0" xfId="7" applyFont="1" applyFill="1" applyBorder="1" applyAlignment="1" applyProtection="1">
      <alignment horizontal="left" vertical="center" wrapText="1"/>
      <protection hidden="1"/>
    </xf>
    <xf numFmtId="166" fontId="7" fillId="2" borderId="39" xfId="7" applyFont="1" applyFill="1" applyBorder="1" applyAlignment="1" applyProtection="1">
      <alignment horizontal="left" vertical="center" wrapText="1"/>
      <protection hidden="1"/>
    </xf>
    <xf numFmtId="166" fontId="7" fillId="2" borderId="17" xfId="7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 horizontal="left" vertical="center" wrapText="1"/>
    </xf>
    <xf numFmtId="166" fontId="7" fillId="2" borderId="40" xfId="7" applyFont="1" applyFill="1" applyBorder="1" applyAlignment="1" applyProtection="1">
      <alignment horizontal="left" vertical="center" wrapText="1"/>
      <protection hidden="1"/>
    </xf>
    <xf numFmtId="0" fontId="8" fillId="0" borderId="41" xfId="0" applyFont="1" applyBorder="1"/>
    <xf numFmtId="0" fontId="8" fillId="0" borderId="3" xfId="0" applyFont="1" applyBorder="1"/>
    <xf numFmtId="0" fontId="10" fillId="5" borderId="42" xfId="0" applyFont="1" applyFill="1" applyBorder="1" applyAlignment="1" applyProtection="1">
      <alignment horizontal="center" vertical="center" wrapText="1"/>
      <protection hidden="1"/>
    </xf>
    <xf numFmtId="10" fontId="7" fillId="5" borderId="42" xfId="18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horizontal="left" vertical="center"/>
    </xf>
    <xf numFmtId="0" fontId="9" fillId="0" borderId="12" xfId="0" applyFont="1" applyFill="1" applyBorder="1" applyAlignment="1" applyProtection="1">
      <alignment horizontal="left" vertical="center" wrapText="1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9" fillId="0" borderId="14" xfId="0" applyFont="1" applyFill="1" applyBorder="1" applyAlignment="1" applyProtection="1">
      <alignment horizontal="left" vertical="center" wrapText="1"/>
      <protection hidden="1"/>
    </xf>
    <xf numFmtId="0" fontId="13" fillId="4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7" fillId="2" borderId="45" xfId="0" applyFont="1" applyFill="1" applyBorder="1" applyAlignment="1" applyProtection="1">
      <alignment horizontal="center" vertical="center" wrapText="1"/>
      <protection hidden="1"/>
    </xf>
    <xf numFmtId="166" fontId="7" fillId="2" borderId="46" xfId="7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0" fontId="23" fillId="0" borderId="5" xfId="0" applyFont="1" applyFill="1" applyBorder="1" applyAlignment="1" applyProtection="1">
      <alignment horizontal="left" vertical="center" wrapText="1"/>
      <protection hidden="1"/>
    </xf>
    <xf numFmtId="43" fontId="8" fillId="0" borderId="0" xfId="0" applyNumberFormat="1" applyFont="1"/>
    <xf numFmtId="0" fontId="7" fillId="2" borderId="47" xfId="0" applyFont="1" applyFill="1" applyBorder="1" applyAlignment="1" applyProtection="1">
      <alignment horizontal="center" vertical="center" wrapText="1"/>
      <protection hidden="1"/>
    </xf>
    <xf numFmtId="0" fontId="9" fillId="0" borderId="48" xfId="0" applyFont="1" applyFill="1" applyBorder="1" applyAlignment="1" applyProtection="1">
      <alignment horizontal="left" vertical="center" wrapText="1"/>
      <protection hidden="1"/>
    </xf>
    <xf numFmtId="165" fontId="9" fillId="0" borderId="8" xfId="28" applyFont="1" applyFill="1" applyBorder="1" applyAlignment="1" applyProtection="1">
      <alignment horizontal="left" vertical="center" wrapText="1"/>
      <protection hidden="1"/>
    </xf>
    <xf numFmtId="10" fontId="8" fillId="0" borderId="49" xfId="18" applyNumberFormat="1" applyFont="1" applyFill="1" applyBorder="1" applyAlignment="1" applyProtection="1">
      <alignment horizontal="center" vertical="center" wrapText="1"/>
      <protection hidden="1"/>
    </xf>
    <xf numFmtId="10" fontId="8" fillId="0" borderId="50" xfId="18" applyNumberFormat="1" applyFont="1" applyFill="1" applyBorder="1" applyAlignment="1" applyProtection="1">
      <alignment horizontal="center" vertical="center" wrapText="1"/>
      <protection hidden="1"/>
    </xf>
    <xf numFmtId="10" fontId="8" fillId="6" borderId="5" xfId="18" applyNumberFormat="1" applyFont="1" applyFill="1" applyBorder="1" applyAlignment="1" applyProtection="1">
      <alignment horizontal="center" vertical="center" wrapText="1"/>
      <protection hidden="1"/>
    </xf>
    <xf numFmtId="166" fontId="4" fillId="0" borderId="53" xfId="7" applyFill="1" applyBorder="1" applyAlignment="1" applyProtection="1">
      <alignment vertical="center" wrapText="1"/>
      <protection hidden="1"/>
    </xf>
    <xf numFmtId="0" fontId="9" fillId="0" borderId="55" xfId="0" applyFont="1" applyBorder="1" applyAlignment="1" applyProtection="1">
      <alignment horizontal="center" vertical="center" wrapText="1"/>
      <protection hidden="1"/>
    </xf>
    <xf numFmtId="0" fontId="9" fillId="2" borderId="56" xfId="0" applyFont="1" applyFill="1" applyBorder="1" applyAlignment="1" applyProtection="1">
      <alignment horizontal="center" vertical="center" wrapText="1"/>
      <protection hidden="1"/>
    </xf>
    <xf numFmtId="0" fontId="9" fillId="0" borderId="57" xfId="0" applyFont="1" applyBorder="1" applyAlignment="1" applyProtection="1">
      <alignment horizontal="center" vertical="center" wrapText="1"/>
      <protection hidden="1"/>
    </xf>
    <xf numFmtId="0" fontId="9" fillId="0" borderId="48" xfId="0" applyFont="1" applyBorder="1" applyAlignment="1" applyProtection="1">
      <alignment horizontal="center" vertical="center" wrapText="1"/>
      <protection hidden="1"/>
    </xf>
    <xf numFmtId="0" fontId="9" fillId="0" borderId="58" xfId="0" applyFont="1" applyBorder="1" applyAlignment="1" applyProtection="1">
      <alignment horizontal="center" vertical="center" wrapText="1"/>
      <protection hidden="1"/>
    </xf>
    <xf numFmtId="0" fontId="7" fillId="2" borderId="59" xfId="0" applyFont="1" applyFill="1" applyBorder="1" applyAlignment="1" applyProtection="1">
      <alignment horizontal="center" vertical="center" wrapText="1"/>
      <protection hidden="1"/>
    </xf>
    <xf numFmtId="165" fontId="9" fillId="0" borderId="54" xfId="25" applyFont="1" applyFill="1" applyBorder="1" applyAlignment="1" applyProtection="1">
      <alignment horizontal="left" vertical="center" wrapText="1"/>
      <protection hidden="1"/>
    </xf>
    <xf numFmtId="0" fontId="7" fillId="2" borderId="36" xfId="0" applyFont="1" applyFill="1" applyBorder="1" applyAlignment="1" applyProtection="1">
      <alignment vertical="center" wrapText="1"/>
      <protection hidden="1"/>
    </xf>
    <xf numFmtId="0" fontId="7" fillId="2" borderId="60" xfId="0" applyFont="1" applyFill="1" applyBorder="1" applyAlignment="1" applyProtection="1">
      <alignment horizontal="center" vertical="center" wrapText="1"/>
      <protection hidden="1"/>
    </xf>
    <xf numFmtId="0" fontId="7" fillId="2" borderId="61" xfId="0" applyFont="1" applyFill="1" applyBorder="1" applyAlignment="1" applyProtection="1">
      <alignment horizontal="center" vertical="center" wrapText="1"/>
      <protection hidden="1"/>
    </xf>
    <xf numFmtId="0" fontId="7" fillId="2" borderId="62" xfId="0" applyFont="1" applyFill="1" applyBorder="1" applyAlignment="1" applyProtection="1">
      <alignment horizontal="center" vertical="center" wrapText="1"/>
      <protection hidden="1"/>
    </xf>
    <xf numFmtId="0" fontId="9" fillId="3" borderId="4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66" fontId="7" fillId="0" borderId="0" xfId="7" applyFont="1" applyFill="1" applyBorder="1" applyAlignment="1" applyProtection="1">
      <alignment horizontal="left" vertical="center" wrapText="1"/>
      <protection hidden="1"/>
    </xf>
    <xf numFmtId="0" fontId="7" fillId="2" borderId="63" xfId="0" applyFont="1" applyFill="1" applyBorder="1" applyAlignment="1" applyProtection="1">
      <alignment horizontal="center" vertical="center" wrapText="1"/>
      <protection hidden="1"/>
    </xf>
    <xf numFmtId="0" fontId="9" fillId="4" borderId="57" xfId="0" applyFont="1" applyFill="1" applyBorder="1" applyAlignment="1" applyProtection="1">
      <alignment horizontal="center" vertical="center" wrapText="1"/>
      <protection hidden="1"/>
    </xf>
    <xf numFmtId="166" fontId="9" fillId="4" borderId="33" xfId="7" applyFont="1" applyFill="1" applyBorder="1" applyAlignment="1" applyProtection="1">
      <alignment horizontal="left" vertical="center" wrapText="1"/>
      <protection hidden="1"/>
    </xf>
    <xf numFmtId="0" fontId="9" fillId="4" borderId="48" xfId="0" applyFont="1" applyFill="1" applyBorder="1" applyAlignment="1" applyProtection="1">
      <alignment horizontal="center" vertical="center" wrapText="1"/>
      <protection hidden="1"/>
    </xf>
    <xf numFmtId="166" fontId="14" fillId="0" borderId="0" xfId="7" applyFont="1"/>
    <xf numFmtId="0" fontId="7" fillId="5" borderId="45" xfId="0" applyFont="1" applyFill="1" applyBorder="1" applyAlignment="1" applyProtection="1">
      <alignment horizontal="center" vertical="center" wrapText="1"/>
      <protection hidden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0" fontId="24" fillId="0" borderId="45" xfId="0" applyFont="1" applyBorder="1"/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>
      <alignment horizontal="left" vertical="top" wrapText="1"/>
    </xf>
    <xf numFmtId="168" fontId="8" fillId="0" borderId="8" xfId="7" applyNumberFormat="1" applyFont="1" applyFill="1" applyBorder="1" applyAlignment="1" applyProtection="1">
      <alignment horizontal="left" vertical="center" wrapText="1"/>
      <protection hidden="1"/>
    </xf>
    <xf numFmtId="166" fontId="7" fillId="9" borderId="40" xfId="7" applyFont="1" applyFill="1" applyBorder="1" applyAlignment="1" applyProtection="1">
      <alignment horizontal="left" vertical="center" wrapText="1"/>
      <protection hidden="1"/>
    </xf>
    <xf numFmtId="166" fontId="10" fillId="2" borderId="8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 horizontal="left" vertical="center" wrapText="1"/>
    </xf>
    <xf numFmtId="0" fontId="7" fillId="2" borderId="4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>
      <alignment horizontal="left" vertical="center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center" vertical="center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7" fillId="2" borderId="45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>
      <alignment horizontal="center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9" fillId="0" borderId="35" xfId="0" applyFont="1" applyFill="1" applyBorder="1" applyAlignment="1" applyProtection="1">
      <alignment vertical="center" wrapText="1"/>
      <protection hidden="1"/>
    </xf>
    <xf numFmtId="0" fontId="9" fillId="0" borderId="68" xfId="0" applyFont="1" applyFill="1" applyBorder="1" applyAlignment="1" applyProtection="1">
      <alignment vertical="center" wrapText="1"/>
      <protection hidden="1"/>
    </xf>
    <xf numFmtId="0" fontId="3" fillId="0" borderId="49" xfId="0" applyFont="1" applyBorder="1" applyAlignment="1">
      <alignment horizontal="left" vertical="center" wrapText="1"/>
    </xf>
    <xf numFmtId="0" fontId="9" fillId="0" borderId="70" xfId="0" applyFont="1" applyFill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8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9" fillId="0" borderId="94" xfId="0" applyFont="1" applyBorder="1" applyAlignment="1" applyProtection="1">
      <alignment horizontal="center" vertical="center" wrapText="1"/>
      <protection hidden="1"/>
    </xf>
    <xf numFmtId="166" fontId="9" fillId="0" borderId="95" xfId="7" applyFont="1" applyFill="1" applyBorder="1" applyAlignment="1" applyProtection="1">
      <alignment horizontal="left" vertical="center" wrapText="1"/>
      <protection hidden="1"/>
    </xf>
    <xf numFmtId="166" fontId="9" fillId="0" borderId="96" xfId="7" applyFont="1" applyFill="1" applyBorder="1" applyAlignment="1" applyProtection="1">
      <alignment horizontal="left" vertical="center" wrapText="1"/>
      <protection hidden="1"/>
    </xf>
    <xf numFmtId="166" fontId="9" fillId="0" borderId="97" xfId="7" applyFont="1" applyFill="1" applyBorder="1" applyAlignment="1" applyProtection="1">
      <alignment horizontal="left" vertical="center" wrapText="1"/>
      <protection hidden="1"/>
    </xf>
    <xf numFmtId="166" fontId="9" fillId="0" borderId="98" xfId="7" applyFont="1" applyFill="1" applyBorder="1" applyAlignment="1" applyProtection="1">
      <alignment horizontal="left" vertical="center" wrapText="1"/>
      <protection hidden="1"/>
    </xf>
    <xf numFmtId="166" fontId="9" fillId="0" borderId="99" xfId="7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/>
    <xf numFmtId="0" fontId="9" fillId="0" borderId="101" xfId="0" applyFont="1" applyBorder="1" applyAlignment="1" applyProtection="1">
      <alignment horizontal="center" vertical="center" wrapText="1"/>
      <protection hidden="1"/>
    </xf>
    <xf numFmtId="0" fontId="9" fillId="0" borderId="102" xfId="0" applyFont="1" applyBorder="1" applyAlignment="1" applyProtection="1">
      <alignment horizontal="center" vertical="center" wrapText="1"/>
      <protection hidden="1"/>
    </xf>
    <xf numFmtId="0" fontId="9" fillId="0" borderId="103" xfId="0" applyFont="1" applyBorder="1" applyAlignment="1" applyProtection="1">
      <alignment horizontal="center" vertical="center" wrapText="1"/>
      <protection hidden="1"/>
    </xf>
    <xf numFmtId="0" fontId="9" fillId="4" borderId="0" xfId="0" applyFont="1" applyFill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31" fillId="4" borderId="44" xfId="38" applyFont="1" applyFill="1" applyBorder="1" applyAlignment="1"/>
    <xf numFmtId="0" fontId="32" fillId="4" borderId="44" xfId="38" applyFont="1" applyFill="1" applyBorder="1" applyAlignment="1"/>
    <xf numFmtId="0" fontId="33" fillId="0" borderId="8" xfId="0" applyFont="1" applyBorder="1" applyAlignment="1">
      <alignment horizontal="justify" vertical="center" wrapText="1"/>
    </xf>
    <xf numFmtId="173" fontId="32" fillId="4" borderId="8" xfId="39" applyNumberFormat="1" applyFont="1" applyFill="1" applyBorder="1" applyAlignment="1">
      <alignment horizontal="center" vertical="center"/>
    </xf>
    <xf numFmtId="43" fontId="32" fillId="4" borderId="8" xfId="39" applyFont="1" applyFill="1" applyBorder="1" applyAlignment="1">
      <alignment vertical="center" wrapText="1"/>
    </xf>
    <xf numFmtId="43" fontId="32" fillId="4" borderId="8" xfId="39" applyFont="1" applyFill="1" applyBorder="1" applyAlignment="1">
      <alignment horizontal="center" vertical="center"/>
    </xf>
    <xf numFmtId="0" fontId="32" fillId="4" borderId="8" xfId="39" applyNumberFormat="1" applyFont="1" applyFill="1" applyBorder="1" applyAlignment="1">
      <alignment horizontal="center" vertical="center"/>
    </xf>
    <xf numFmtId="43" fontId="1" fillId="4" borderId="52" xfId="39" applyFont="1" applyFill="1" applyBorder="1" applyAlignment="1">
      <alignment horizontal="center" vertical="center"/>
    </xf>
    <xf numFmtId="174" fontId="32" fillId="4" borderId="8" xfId="30" applyNumberFormat="1" applyFont="1" applyFill="1" applyBorder="1" applyAlignment="1">
      <alignment vertical="center"/>
    </xf>
    <xf numFmtId="43" fontId="32" fillId="4" borderId="0" xfId="39" applyFont="1" applyFill="1" applyBorder="1" applyAlignment="1">
      <alignment vertical="center" wrapText="1"/>
    </xf>
    <xf numFmtId="0" fontId="33" fillId="0" borderId="8" xfId="0" applyFont="1" applyBorder="1" applyAlignment="1">
      <alignment vertical="center"/>
    </xf>
    <xf numFmtId="0" fontId="33" fillId="0" borderId="0" xfId="0" applyFont="1"/>
    <xf numFmtId="0" fontId="31" fillId="4" borderId="52" xfId="38" applyFont="1" applyFill="1" applyBorder="1" applyAlignment="1">
      <alignment horizontal="center"/>
    </xf>
    <xf numFmtId="0" fontId="31" fillId="4" borderId="49" xfId="38" applyFont="1" applyFill="1" applyBorder="1" applyAlignment="1">
      <alignment horizontal="center"/>
    </xf>
    <xf numFmtId="0" fontId="31" fillId="4" borderId="54" xfId="38" applyFont="1" applyFill="1" applyBorder="1" applyAlignment="1">
      <alignment horizontal="center"/>
    </xf>
    <xf numFmtId="0" fontId="31" fillId="4" borderId="8" xfId="38" applyFont="1" applyFill="1" applyBorder="1" applyAlignment="1">
      <alignment horizontal="center" vertical="center"/>
    </xf>
    <xf numFmtId="0" fontId="31" fillId="4" borderId="8" xfId="38" applyFont="1" applyFill="1" applyBorder="1" applyAlignment="1"/>
    <xf numFmtId="0" fontId="36" fillId="0" borderId="0" xfId="38" applyFont="1"/>
    <xf numFmtId="0" fontId="33" fillId="0" borderId="43" xfId="0" applyFont="1" applyBorder="1" applyAlignment="1">
      <alignment horizontal="center" vertical="center"/>
    </xf>
    <xf numFmtId="0" fontId="31" fillId="4" borderId="43" xfId="38" applyFont="1" applyFill="1" applyBorder="1" applyAlignment="1">
      <alignment horizontal="center" vertical="center"/>
    </xf>
    <xf numFmtId="0" fontId="31" fillId="4" borderId="43" xfId="38" applyFont="1" applyFill="1" applyBorder="1" applyAlignment="1">
      <alignment horizontal="center" vertical="center" wrapText="1"/>
    </xf>
    <xf numFmtId="0" fontId="31" fillId="4" borderId="44" xfId="38" applyFont="1" applyFill="1" applyBorder="1" applyAlignment="1">
      <alignment horizontal="center" vertical="center"/>
    </xf>
    <xf numFmtId="0" fontId="31" fillId="4" borderId="44" xfId="38" applyFont="1" applyFill="1" applyBorder="1" applyAlignment="1">
      <alignment horizontal="center"/>
    </xf>
    <xf numFmtId="174" fontId="31" fillId="4" borderId="8" xfId="30" applyNumberFormat="1" applyFont="1" applyFill="1" applyBorder="1"/>
    <xf numFmtId="0" fontId="31" fillId="4" borderId="0" xfId="38" applyFont="1" applyFill="1" applyBorder="1" applyAlignment="1">
      <alignment horizontal="center" vertical="center"/>
    </xf>
    <xf numFmtId="0" fontId="31" fillId="4" borderId="0" xfId="38" applyFont="1" applyFill="1" applyBorder="1" applyAlignment="1"/>
    <xf numFmtId="0" fontId="31" fillId="4" borderId="8" xfId="38" applyFont="1" applyFill="1" applyBorder="1" applyAlignment="1">
      <alignment horizontal="center"/>
    </xf>
    <xf numFmtId="43" fontId="31" fillId="4" borderId="8" xfId="39" applyFont="1" applyFill="1" applyBorder="1" applyAlignment="1">
      <alignment horizontal="center" vertical="center" wrapText="1"/>
    </xf>
    <xf numFmtId="0" fontId="31" fillId="4" borderId="8" xfId="38" applyFont="1" applyFill="1" applyBorder="1" applyAlignment="1">
      <alignment horizontal="center" vertical="center" wrapText="1"/>
    </xf>
    <xf numFmtId="0" fontId="36" fillId="0" borderId="0" xfId="38" applyFont="1" applyBorder="1"/>
    <xf numFmtId="0" fontId="33" fillId="0" borderId="0" xfId="0" applyFont="1" applyBorder="1"/>
    <xf numFmtId="174" fontId="32" fillId="4" borderId="0" xfId="38" applyNumberFormat="1" applyFont="1" applyFill="1"/>
    <xf numFmtId="0" fontId="31" fillId="4" borderId="0" xfId="38" applyFont="1" applyFill="1" applyBorder="1" applyAlignment="1">
      <alignment horizontal="center"/>
    </xf>
    <xf numFmtId="174" fontId="31" fillId="4" borderId="0" xfId="30" applyNumberFormat="1" applyFont="1" applyFill="1" applyBorder="1"/>
    <xf numFmtId="43" fontId="31" fillId="4" borderId="90" xfId="39" applyFont="1" applyFill="1" applyBorder="1" applyAlignment="1">
      <alignment horizontal="center" vertical="center" wrapText="1"/>
    </xf>
    <xf numFmtId="43" fontId="1" fillId="4" borderId="8" xfId="39" applyFont="1" applyFill="1" applyBorder="1" applyAlignment="1">
      <alignment horizontal="center" vertical="center"/>
    </xf>
    <xf numFmtId="173" fontId="32" fillId="4" borderId="8" xfId="39" applyNumberFormat="1" applyFont="1" applyFill="1" applyBorder="1" applyAlignment="1">
      <alignment horizontal="center"/>
    </xf>
    <xf numFmtId="43" fontId="32" fillId="4" borderId="8" xfId="39" applyFont="1" applyFill="1" applyBorder="1" applyAlignment="1">
      <alignment horizontal="center"/>
    </xf>
    <xf numFmtId="43" fontId="1" fillId="4" borderId="8" xfId="39" applyFont="1" applyFill="1" applyBorder="1" applyAlignment="1">
      <alignment horizontal="center"/>
    </xf>
    <xf numFmtId="174" fontId="32" fillId="4" borderId="8" xfId="30" applyNumberFormat="1" applyFont="1" applyFill="1" applyBorder="1"/>
    <xf numFmtId="0" fontId="32" fillId="4" borderId="0" xfId="38" applyFont="1" applyFill="1"/>
    <xf numFmtId="0" fontId="31" fillId="4" borderId="52" xfId="38" applyFont="1" applyFill="1" applyBorder="1" applyAlignment="1">
      <alignment horizontal="center" vertical="center"/>
    </xf>
    <xf numFmtId="0" fontId="31" fillId="4" borderId="49" xfId="38" applyFont="1" applyFill="1" applyBorder="1" applyAlignment="1">
      <alignment horizontal="center" vertical="center"/>
    </xf>
    <xf numFmtId="0" fontId="31" fillId="4" borderId="49" xfId="38" applyFont="1" applyFill="1" applyBorder="1" applyAlignment="1"/>
    <xf numFmtId="0" fontId="33" fillId="0" borderId="8" xfId="0" applyFont="1" applyBorder="1"/>
    <xf numFmtId="43" fontId="1" fillId="4" borderId="52" xfId="39" applyFont="1" applyFill="1" applyBorder="1" applyAlignment="1">
      <alignment horizontal="center"/>
    </xf>
    <xf numFmtId="0" fontId="33" fillId="0" borderId="8" xfId="0" applyFont="1" applyBorder="1" applyAlignment="1">
      <alignment wrapText="1"/>
    </xf>
    <xf numFmtId="43" fontId="32" fillId="4" borderId="8" xfId="39" applyFont="1" applyFill="1" applyBorder="1" applyAlignment="1">
      <alignment wrapText="1"/>
    </xf>
    <xf numFmtId="0" fontId="31" fillId="4" borderId="0" xfId="38" applyFont="1" applyFill="1" applyAlignment="1">
      <alignment horizontal="left"/>
    </xf>
    <xf numFmtId="0" fontId="31" fillId="4" borderId="0" xfId="38" applyFont="1" applyFill="1" applyAlignment="1">
      <alignment horizontal="left" wrapText="1"/>
    </xf>
    <xf numFmtId="174" fontId="32" fillId="4" borderId="0" xfId="30" applyNumberFormat="1" applyFont="1" applyFill="1" applyBorder="1"/>
    <xf numFmtId="43" fontId="32" fillId="4" borderId="52" xfId="39" applyFont="1" applyFill="1" applyBorder="1"/>
    <xf numFmtId="0" fontId="33" fillId="0" borderId="0" xfId="0" applyFont="1" applyAlignment="1">
      <alignment wrapText="1"/>
    </xf>
    <xf numFmtId="0" fontId="33" fillId="0" borderId="44" xfId="0" applyFont="1" applyBorder="1" applyAlignment="1">
      <alignment horizontal="justify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34" fillId="0" borderId="8" xfId="0" applyFont="1" applyBorder="1" applyAlignment="1">
      <alignment horizontal="left"/>
    </xf>
    <xf numFmtId="0" fontId="3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/>
    </xf>
    <xf numFmtId="0" fontId="34" fillId="7" borderId="8" xfId="0" applyFont="1" applyFill="1" applyBorder="1" applyAlignment="1">
      <alignment horizontal="center" vertical="center"/>
    </xf>
    <xf numFmtId="0" fontId="34" fillId="7" borderId="8" xfId="0" applyFont="1" applyFill="1" applyBorder="1" applyAlignment="1">
      <alignment horizontal="center" vertical="center" wrapText="1"/>
    </xf>
    <xf numFmtId="0" fontId="34" fillId="7" borderId="43" xfId="0" applyFont="1" applyFill="1" applyBorder="1" applyAlignment="1">
      <alignment horizontal="center" vertical="center" wrapText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41" fillId="4" borderId="8" xfId="0" applyFont="1" applyFill="1" applyBorder="1" applyAlignment="1" applyProtection="1">
      <alignment horizontal="center" vertical="center" wrapText="1"/>
      <protection hidden="1"/>
    </xf>
    <xf numFmtId="0" fontId="41" fillId="4" borderId="52" xfId="0" applyFont="1" applyFill="1" applyBorder="1" applyAlignment="1" applyProtection="1">
      <alignment horizontal="center" vertical="center" wrapText="1"/>
      <protection hidden="1"/>
    </xf>
    <xf numFmtId="0" fontId="34" fillId="0" borderId="54" xfId="0" applyFont="1" applyBorder="1" applyAlignment="1">
      <alignment horizontal="center" vertical="center"/>
    </xf>
    <xf numFmtId="166" fontId="34" fillId="0" borderId="52" xfId="7" applyFont="1" applyBorder="1" applyAlignment="1">
      <alignment horizontal="center" vertical="center"/>
    </xf>
    <xf numFmtId="166" fontId="34" fillId="0" borderId="8" xfId="7" applyFont="1" applyBorder="1" applyAlignment="1">
      <alignment horizontal="center" vertical="center"/>
    </xf>
    <xf numFmtId="0" fontId="41" fillId="4" borderId="49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>
      <alignment vertical="center" wrapText="1"/>
    </xf>
    <xf numFmtId="0" fontId="26" fillId="0" borderId="49" xfId="0" applyFont="1" applyBorder="1" applyAlignment="1">
      <alignment horizontal="center" vertical="center" wrapText="1"/>
    </xf>
    <xf numFmtId="0" fontId="41" fillId="4" borderId="54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>
      <alignment horizontal="center" vertical="center" wrapText="1"/>
    </xf>
    <xf numFmtId="0" fontId="30" fillId="7" borderId="54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4" fillId="0" borderId="0" xfId="0" applyFont="1"/>
    <xf numFmtId="0" fontId="0" fillId="0" borderId="8" xfId="0" applyBorder="1" applyAlignment="1"/>
    <xf numFmtId="0" fontId="26" fillId="0" borderId="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wrapText="1"/>
    </xf>
    <xf numFmtId="0" fontId="26" fillId="10" borderId="45" xfId="0" applyFont="1" applyFill="1" applyBorder="1" applyAlignment="1">
      <alignment vertical="center" wrapText="1"/>
    </xf>
    <xf numFmtId="0" fontId="26" fillId="10" borderId="56" xfId="0" applyFont="1" applyFill="1" applyBorder="1" applyAlignment="1">
      <alignment vertical="center" wrapText="1"/>
    </xf>
    <xf numFmtId="0" fontId="26" fillId="10" borderId="51" xfId="0" applyFont="1" applyFill="1" applyBorder="1" applyAlignment="1">
      <alignment vertical="center" wrapText="1"/>
    </xf>
    <xf numFmtId="0" fontId="26" fillId="10" borderId="93" xfId="0" applyFont="1" applyFill="1" applyBorder="1" applyAlignment="1">
      <alignment vertical="center" wrapText="1"/>
    </xf>
    <xf numFmtId="0" fontId="34" fillId="0" borderId="8" xfId="0" applyFont="1" applyBorder="1" applyAlignment="1">
      <alignment horizontal="center" vertical="center" wrapText="1"/>
    </xf>
    <xf numFmtId="172" fontId="34" fillId="0" borderId="8" xfId="0" applyNumberFormat="1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 wrapText="1"/>
    </xf>
    <xf numFmtId="3" fontId="3" fillId="10" borderId="8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49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2" fillId="10" borderId="8" xfId="39" applyNumberFormat="1" applyFont="1" applyFill="1" applyBorder="1" applyAlignment="1">
      <alignment horizontal="center" vertical="center"/>
    </xf>
    <xf numFmtId="0" fontId="32" fillId="10" borderId="8" xfId="38" applyFont="1" applyFill="1" applyBorder="1" applyAlignment="1">
      <alignment horizontal="center" vertical="center"/>
    </xf>
    <xf numFmtId="0" fontId="32" fillId="10" borderId="44" xfId="38" applyFont="1" applyFill="1" applyBorder="1" applyAlignment="1">
      <alignment horizontal="center" vertical="center"/>
    </xf>
    <xf numFmtId="0" fontId="31" fillId="10" borderId="44" xfId="38" applyFont="1" applyFill="1" applyBorder="1" applyAlignment="1">
      <alignment horizontal="center" vertical="center"/>
    </xf>
    <xf numFmtId="174" fontId="31" fillId="10" borderId="8" xfId="30" applyNumberFormat="1" applyFont="1" applyFill="1" applyBorder="1"/>
    <xf numFmtId="0" fontId="42" fillId="0" borderId="0" xfId="0" applyFont="1" applyBorder="1" applyAlignment="1" applyProtection="1">
      <alignment horizontal="center" vertical="center" wrapText="1"/>
      <protection hidden="1"/>
    </xf>
    <xf numFmtId="166" fontId="30" fillId="0" borderId="88" xfId="7" applyFont="1" applyBorder="1" applyAlignment="1">
      <alignment horizontal="center" vertical="center"/>
    </xf>
    <xf numFmtId="166" fontId="30" fillId="0" borderId="43" xfId="7" applyFont="1" applyBorder="1" applyAlignment="1">
      <alignment horizontal="center" vertical="center"/>
    </xf>
    <xf numFmtId="0" fontId="14" fillId="11" borderId="0" xfId="0" applyFont="1" applyFill="1"/>
    <xf numFmtId="0" fontId="30" fillId="11" borderId="8" xfId="0" applyFont="1" applyFill="1" applyBorder="1" applyAlignment="1">
      <alignment vertical="center" wrapText="1"/>
    </xf>
    <xf numFmtId="0" fontId="0" fillId="0" borderId="52" xfId="0" applyBorder="1" applyAlignment="1">
      <alignment horizontal="center"/>
    </xf>
    <xf numFmtId="0" fontId="0" fillId="0" borderId="49" xfId="0" applyBorder="1" applyAlignment="1">
      <alignment horizontal="center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4" xfId="0" applyBorder="1" applyAlignment="1">
      <alignment horizontal="center"/>
    </xf>
    <xf numFmtId="0" fontId="28" fillId="7" borderId="52" xfId="0" applyFont="1" applyFill="1" applyBorder="1" applyAlignment="1">
      <alignment horizontal="center" vertical="center" wrapText="1"/>
    </xf>
    <xf numFmtId="0" fontId="28" fillId="7" borderId="4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0" fillId="7" borderId="52" xfId="0" applyFont="1" applyFill="1" applyBorder="1" applyAlignment="1">
      <alignment horizontal="center" vertical="center" wrapText="1"/>
    </xf>
    <xf numFmtId="0" fontId="30" fillId="7" borderId="49" xfId="0" applyFont="1" applyFill="1" applyBorder="1" applyAlignment="1">
      <alignment horizontal="center" vertical="center" wrapText="1"/>
    </xf>
    <xf numFmtId="0" fontId="30" fillId="7" borderId="54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14" fillId="11" borderId="45" xfId="0" applyFont="1" applyFill="1" applyBorder="1" applyAlignment="1">
      <alignment horizontal="left" wrapText="1"/>
    </xf>
    <xf numFmtId="0" fontId="14" fillId="11" borderId="87" xfId="0" applyFont="1" applyFill="1" applyBorder="1" applyAlignment="1">
      <alignment horizontal="left" wrapText="1"/>
    </xf>
    <xf numFmtId="0" fontId="14" fillId="11" borderId="40" xfId="0" applyFont="1" applyFill="1" applyBorder="1" applyAlignment="1">
      <alignment horizontal="left" wrapText="1"/>
    </xf>
    <xf numFmtId="0" fontId="0" fillId="0" borderId="52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1" fontId="14" fillId="0" borderId="52" xfId="0" applyNumberFormat="1" applyFont="1" applyBorder="1" applyAlignment="1">
      <alignment horizontal="center"/>
    </xf>
    <xf numFmtId="1" fontId="14" fillId="0" borderId="49" xfId="0" applyNumberFormat="1" applyFont="1" applyBorder="1" applyAlignment="1">
      <alignment horizontal="center"/>
    </xf>
    <xf numFmtId="0" fontId="0" fillId="0" borderId="52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10" fillId="2" borderId="56" xfId="0" applyFont="1" applyFill="1" applyBorder="1" applyAlignment="1" applyProtection="1">
      <alignment horizontal="center" vertical="center" wrapText="1"/>
      <protection hidden="1"/>
    </xf>
    <xf numFmtId="0" fontId="10" fillId="2" borderId="65" xfId="0" applyFont="1" applyFill="1" applyBorder="1" applyAlignment="1" applyProtection="1">
      <alignment horizontal="center" vertical="center" wrapText="1"/>
      <protection hidden="1"/>
    </xf>
    <xf numFmtId="0" fontId="10" fillId="2" borderId="6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9" fillId="4" borderId="52" xfId="0" applyFont="1" applyFill="1" applyBorder="1" applyAlignment="1">
      <alignment horizontal="left" vertical="center"/>
    </xf>
    <xf numFmtId="0" fontId="9" fillId="4" borderId="49" xfId="0" applyFont="1" applyFill="1" applyBorder="1" applyAlignment="1">
      <alignment horizontal="left" vertical="center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9" fillId="0" borderId="8" xfId="0" applyFont="1" applyFill="1" applyBorder="1" applyAlignment="1" applyProtection="1">
      <alignment horizontal="left" vertical="center" wrapText="1"/>
      <protection hidden="1"/>
    </xf>
    <xf numFmtId="0" fontId="7" fillId="2" borderId="8" xfId="0" applyFont="1" applyFill="1" applyBorder="1" applyAlignment="1" applyProtection="1">
      <alignment horizontal="left" vertical="center" wrapText="1"/>
      <protection hidden="1"/>
    </xf>
    <xf numFmtId="0" fontId="9" fillId="8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 horizontal="left" vertical="top" wrapText="1"/>
    </xf>
    <xf numFmtId="0" fontId="7" fillId="2" borderId="71" xfId="0" applyFont="1" applyFill="1" applyBorder="1" applyAlignment="1" applyProtection="1">
      <alignment horizontal="center" vertical="center" wrapText="1"/>
      <protection hidden="1"/>
    </xf>
    <xf numFmtId="0" fontId="7" fillId="2" borderId="65" xfId="0" applyFont="1" applyFill="1" applyBorder="1" applyAlignment="1" applyProtection="1">
      <alignment horizontal="center" vertical="center" wrapText="1"/>
      <protection hidden="1"/>
    </xf>
    <xf numFmtId="0" fontId="7" fillId="2" borderId="66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horizontal="left" vertical="center" wrapText="1"/>
    </xf>
    <xf numFmtId="0" fontId="9" fillId="0" borderId="85" xfId="0" applyFont="1" applyFill="1" applyBorder="1" applyAlignment="1" applyProtection="1">
      <alignment horizontal="left" vertical="center" wrapText="1"/>
      <protection hidden="1"/>
    </xf>
    <xf numFmtId="0" fontId="9" fillId="0" borderId="86" xfId="0" applyFont="1" applyFill="1" applyBorder="1" applyAlignment="1" applyProtection="1">
      <alignment horizontal="left" vertical="center" wrapText="1"/>
      <protection hidden="1"/>
    </xf>
    <xf numFmtId="0" fontId="7" fillId="0" borderId="57" xfId="0" applyFont="1" applyFill="1" applyBorder="1" applyAlignment="1" applyProtection="1">
      <alignment horizontal="center" vertical="center" wrapText="1"/>
      <protection hidden="1"/>
    </xf>
    <xf numFmtId="0" fontId="7" fillId="0" borderId="78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  <xf numFmtId="0" fontId="10" fillId="2" borderId="45" xfId="0" applyFont="1" applyFill="1" applyBorder="1" applyAlignment="1" applyProtection="1">
      <alignment horizontal="center" vertical="center" wrapText="1"/>
      <protection hidden="1"/>
    </xf>
    <xf numFmtId="0" fontId="10" fillId="2" borderId="67" xfId="0" applyFont="1" applyFill="1" applyBorder="1" applyAlignment="1" applyProtection="1">
      <alignment horizontal="center" vertical="center" wrapText="1"/>
      <protection hidden="1"/>
    </xf>
    <xf numFmtId="0" fontId="9" fillId="4" borderId="8" xfId="0" applyFont="1" applyFill="1" applyBorder="1" applyAlignment="1" applyProtection="1">
      <alignment horizontal="left" vertical="center" wrapText="1"/>
      <protection hidden="1"/>
    </xf>
    <xf numFmtId="0" fontId="9" fillId="0" borderId="75" xfId="0" applyFont="1" applyFill="1" applyBorder="1" applyAlignment="1" applyProtection="1">
      <alignment horizontal="left" vertical="top" wrapText="1"/>
      <protection hidden="1"/>
    </xf>
    <xf numFmtId="0" fontId="9" fillId="0" borderId="76" xfId="0" applyFont="1" applyFill="1" applyBorder="1" applyAlignment="1" applyProtection="1">
      <alignment horizontal="left" vertical="top" wrapText="1"/>
      <protection hidden="1"/>
    </xf>
    <xf numFmtId="0" fontId="7" fillId="2" borderId="16" xfId="0" applyFont="1" applyFill="1" applyBorder="1" applyAlignment="1" applyProtection="1">
      <alignment horizontal="center" vertical="top" wrapText="1"/>
      <protection hidden="1"/>
    </xf>
    <xf numFmtId="0" fontId="7" fillId="2" borderId="67" xfId="0" applyFont="1" applyFill="1" applyBorder="1" applyAlignment="1" applyProtection="1">
      <alignment horizontal="center" vertical="top" wrapText="1"/>
      <protection hidden="1"/>
    </xf>
    <xf numFmtId="0" fontId="7" fillId="2" borderId="84" xfId="0" applyFont="1" applyFill="1" applyBorder="1" applyAlignment="1" applyProtection="1">
      <alignment horizontal="left" vertical="center" wrapText="1"/>
      <protection hidden="1"/>
    </xf>
    <xf numFmtId="0" fontId="7" fillId="2" borderId="100" xfId="0" applyFont="1" applyFill="1" applyBorder="1" applyAlignment="1" applyProtection="1">
      <alignment horizontal="left" vertical="center" wrapText="1"/>
      <protection hidden="1"/>
    </xf>
    <xf numFmtId="0" fontId="3" fillId="0" borderId="8" xfId="0" applyFont="1" applyBorder="1" applyAlignment="1">
      <alignment horizontal="left" vertical="center" wrapText="1"/>
    </xf>
    <xf numFmtId="0" fontId="9" fillId="4" borderId="0" xfId="0" applyFont="1" applyFill="1" applyAlignment="1" applyProtection="1">
      <alignment horizontal="left" vertical="center" wrapText="1"/>
      <protection hidden="1"/>
    </xf>
    <xf numFmtId="0" fontId="7" fillId="2" borderId="52" xfId="0" applyFont="1" applyFill="1" applyBorder="1" applyAlignment="1" applyProtection="1">
      <alignment horizontal="center" vertical="center" wrapText="1"/>
      <protection hidden="1"/>
    </xf>
    <xf numFmtId="0" fontId="7" fillId="2" borderId="54" xfId="0" applyFont="1" applyFill="1" applyBorder="1" applyAlignment="1" applyProtection="1">
      <alignment horizontal="center" vertical="center" wrapText="1"/>
      <protection hidden="1"/>
    </xf>
    <xf numFmtId="0" fontId="10" fillId="0" borderId="8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89" xfId="0" applyFont="1" applyBorder="1" applyAlignment="1">
      <alignment horizontal="left" vertical="center" wrapText="1"/>
    </xf>
    <xf numFmtId="0" fontId="10" fillId="0" borderId="90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9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92" xfId="0" applyFont="1" applyBorder="1" applyAlignment="1">
      <alignment horizontal="left" vertical="center" wrapText="1"/>
    </xf>
    <xf numFmtId="0" fontId="10" fillId="2" borderId="79" xfId="0" applyFont="1" applyFill="1" applyBorder="1" applyAlignment="1" applyProtection="1">
      <alignment horizontal="center" vertical="center" wrapText="1"/>
      <protection hidden="1"/>
    </xf>
    <xf numFmtId="0" fontId="10" fillId="2" borderId="80" xfId="0" applyFont="1" applyFill="1" applyBorder="1" applyAlignment="1" applyProtection="1">
      <alignment horizontal="center" vertical="center" wrapText="1"/>
      <protection hidden="1"/>
    </xf>
    <xf numFmtId="0" fontId="10" fillId="2" borderId="81" xfId="0" applyFont="1" applyFill="1" applyBorder="1" applyAlignment="1" applyProtection="1">
      <alignment horizontal="center" vertical="center" wrapText="1"/>
      <protection hidden="1"/>
    </xf>
    <xf numFmtId="0" fontId="10" fillId="0" borderId="52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9" fillId="0" borderId="35" xfId="0" applyFont="1" applyFill="1" applyBorder="1" applyAlignment="1" applyProtection="1">
      <alignment horizontal="left" vertical="center" wrapText="1"/>
      <protection hidden="1"/>
    </xf>
    <xf numFmtId="0" fontId="9" fillId="0" borderId="68" xfId="0" applyFont="1" applyFill="1" applyBorder="1" applyAlignment="1" applyProtection="1">
      <alignment horizontal="left" vertical="center" wrapText="1"/>
      <protection hidden="1"/>
    </xf>
    <xf numFmtId="0" fontId="9" fillId="0" borderId="35" xfId="0" applyFont="1" applyFill="1" applyBorder="1" applyAlignment="1" applyProtection="1">
      <alignment horizontal="left" vertical="top" wrapText="1"/>
      <protection hidden="1"/>
    </xf>
    <xf numFmtId="0" fontId="9" fillId="0" borderId="68" xfId="0" applyFont="1" applyFill="1" applyBorder="1" applyAlignment="1" applyProtection="1">
      <alignment horizontal="left" vertical="top" wrapText="1"/>
      <protection hidden="1"/>
    </xf>
    <xf numFmtId="0" fontId="8" fillId="0" borderId="7" xfId="0" applyFont="1" applyBorder="1" applyAlignment="1">
      <alignment horizontal="left"/>
    </xf>
    <xf numFmtId="0" fontId="8" fillId="0" borderId="77" xfId="0" applyFont="1" applyBorder="1" applyAlignment="1">
      <alignment horizontal="left"/>
    </xf>
    <xf numFmtId="0" fontId="9" fillId="4" borderId="44" xfId="0" applyFont="1" applyFill="1" applyBorder="1" applyAlignment="1" applyProtection="1">
      <alignment horizontal="left" vertical="center" wrapText="1"/>
      <protection hidden="1"/>
    </xf>
    <xf numFmtId="0" fontId="8" fillId="0" borderId="82" xfId="0" applyFont="1" applyBorder="1" applyAlignment="1">
      <alignment horizontal="left"/>
    </xf>
    <xf numFmtId="0" fontId="8" fillId="0" borderId="83" xfId="0" applyFont="1" applyBorder="1" applyAlignment="1">
      <alignment horizontal="left"/>
    </xf>
    <xf numFmtId="0" fontId="8" fillId="0" borderId="74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10" fillId="0" borderId="8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8" borderId="0" xfId="0" applyFont="1" applyFill="1" applyBorder="1" applyAlignment="1" applyProtection="1">
      <alignment horizontal="left" vertical="center" wrapText="1"/>
      <protection hidden="1"/>
    </xf>
    <xf numFmtId="0" fontId="10" fillId="9" borderId="45" xfId="0" applyFont="1" applyFill="1" applyBorder="1" applyAlignment="1" applyProtection="1">
      <alignment horizontal="center" vertical="center" wrapText="1"/>
      <protection hidden="1"/>
    </xf>
    <xf numFmtId="0" fontId="10" fillId="9" borderId="65" xfId="0" applyFont="1" applyFill="1" applyBorder="1" applyAlignment="1" applyProtection="1">
      <alignment horizontal="center" vertical="center" wrapText="1"/>
      <protection hidden="1"/>
    </xf>
    <xf numFmtId="0" fontId="10" fillId="9" borderId="66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52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3" fillId="10" borderId="52" xfId="0" applyFont="1" applyFill="1" applyBorder="1" applyAlignment="1" applyProtection="1">
      <alignment horizontal="center" vertical="top" wrapText="1"/>
      <protection hidden="1"/>
    </xf>
    <xf numFmtId="0" fontId="3" fillId="10" borderId="54" xfId="0" applyFont="1" applyFill="1" applyBorder="1" applyAlignment="1" applyProtection="1">
      <alignment horizontal="center" vertical="top" wrapText="1"/>
      <protection hidden="1"/>
    </xf>
    <xf numFmtId="0" fontId="8" fillId="4" borderId="0" xfId="0" applyFont="1" applyFill="1" applyAlignment="1">
      <alignment horizontal="left" vertical="center" wrapText="1"/>
    </xf>
    <xf numFmtId="0" fontId="9" fillId="0" borderId="52" xfId="0" applyFont="1" applyFill="1" applyBorder="1" applyAlignment="1" applyProtection="1">
      <alignment horizontal="left" vertical="center" wrapText="1"/>
      <protection hidden="1"/>
    </xf>
    <xf numFmtId="0" fontId="9" fillId="0" borderId="54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wrapText="1"/>
    </xf>
    <xf numFmtId="0" fontId="7" fillId="2" borderId="69" xfId="0" applyFont="1" applyFill="1" applyBorder="1" applyAlignment="1" applyProtection="1">
      <alignment horizontal="left" vertical="center" wrapText="1"/>
      <protection hidden="1"/>
    </xf>
    <xf numFmtId="0" fontId="7" fillId="2" borderId="38" xfId="0" applyFont="1" applyFill="1" applyBorder="1" applyAlignment="1" applyProtection="1">
      <alignment horizontal="left" vertical="center" wrapText="1"/>
      <protection hidden="1"/>
    </xf>
    <xf numFmtId="0" fontId="7" fillId="2" borderId="62" xfId="0" applyFont="1" applyFill="1" applyBorder="1" applyAlignment="1" applyProtection="1">
      <alignment horizontal="left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36" xfId="0" applyFont="1" applyFill="1" applyBorder="1" applyAlignment="1" applyProtection="1">
      <alignment horizontal="left" vertical="center" wrapText="1"/>
      <protection hidden="1"/>
    </xf>
    <xf numFmtId="0" fontId="7" fillId="2" borderId="59" xfId="0" applyFont="1" applyFill="1" applyBorder="1" applyAlignment="1" applyProtection="1">
      <alignment horizontal="left" vertical="center" wrapText="1"/>
      <protection hidden="1"/>
    </xf>
    <xf numFmtId="0" fontId="7" fillId="2" borderId="45" xfId="0" applyFont="1" applyFill="1" applyBorder="1" applyAlignment="1" applyProtection="1">
      <alignment horizontal="center" vertical="center" wrapText="1"/>
      <protection hidden="1"/>
    </xf>
    <xf numFmtId="0" fontId="7" fillId="2" borderId="67" xfId="0" applyFont="1" applyFill="1" applyBorder="1" applyAlignment="1" applyProtection="1">
      <alignment horizontal="center" vertical="center" wrapText="1"/>
      <protection hidden="1"/>
    </xf>
    <xf numFmtId="0" fontId="7" fillId="2" borderId="36" xfId="0" applyFont="1" applyFill="1" applyBorder="1" applyAlignment="1" applyProtection="1">
      <alignment horizontal="center" vertical="center"/>
      <protection hidden="1"/>
    </xf>
    <xf numFmtId="0" fontId="7" fillId="2" borderId="60" xfId="0" applyFont="1" applyFill="1" applyBorder="1" applyAlignment="1" applyProtection="1">
      <alignment horizontal="center" vertical="center"/>
      <protection hidden="1"/>
    </xf>
    <xf numFmtId="3" fontId="3" fillId="10" borderId="52" xfId="0" applyNumberFormat="1" applyFont="1" applyFill="1" applyBorder="1" applyAlignment="1" applyProtection="1">
      <alignment horizontal="center" vertical="center" wrapText="1"/>
      <protection hidden="1"/>
    </xf>
    <xf numFmtId="3" fontId="3" fillId="10" borderId="54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32" xfId="0" applyFont="1" applyFill="1" applyBorder="1" applyAlignment="1" applyProtection="1">
      <alignment horizontal="left" vertical="center" wrapText="1"/>
      <protection hidden="1"/>
    </xf>
    <xf numFmtId="0" fontId="7" fillId="2" borderId="72" xfId="0" applyFont="1" applyFill="1" applyBorder="1" applyAlignment="1" applyProtection="1">
      <alignment horizontal="center" vertical="center" wrapText="1"/>
      <protection hidden="1"/>
    </xf>
    <xf numFmtId="0" fontId="3" fillId="10" borderId="52" xfId="0" applyFont="1" applyFill="1" applyBorder="1" applyAlignment="1" applyProtection="1">
      <alignment horizontal="center" vertical="center" wrapText="1"/>
      <protection hidden="1"/>
    </xf>
    <xf numFmtId="0" fontId="3" fillId="10" borderId="54" xfId="0" applyFont="1" applyFill="1" applyBorder="1" applyAlignment="1" applyProtection="1">
      <alignment horizontal="center" vertical="center" wrapText="1"/>
      <protection hidden="1"/>
    </xf>
    <xf numFmtId="0" fontId="7" fillId="2" borderId="73" xfId="0" applyFont="1" applyFill="1" applyBorder="1" applyAlignment="1" applyProtection="1">
      <alignment horizontal="center" vertical="center" wrapText="1"/>
      <protection hidden="1"/>
    </xf>
    <xf numFmtId="0" fontId="3" fillId="0" borderId="5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7" fillId="2" borderId="56" xfId="0" applyFont="1" applyFill="1" applyBorder="1" applyAlignment="1" applyProtection="1">
      <alignment horizontal="center" vertical="center" wrapText="1"/>
      <protection hidden="1"/>
    </xf>
    <xf numFmtId="0" fontId="3" fillId="10" borderId="52" xfId="0" applyFont="1" applyFill="1" applyBorder="1" applyAlignment="1">
      <alignment horizontal="center" vertical="center" wrapText="1"/>
    </xf>
    <xf numFmtId="0" fontId="3" fillId="10" borderId="54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3" borderId="65" xfId="0" applyFont="1" applyFill="1" applyBorder="1" applyAlignment="1" applyProtection="1">
      <alignment horizontal="left" vertical="center" wrapText="1"/>
      <protection hidden="1"/>
    </xf>
    <xf numFmtId="0" fontId="3" fillId="10" borderId="8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>
      <alignment horizontal="left" vertical="top" wrapText="1"/>
    </xf>
    <xf numFmtId="0" fontId="31" fillId="4" borderId="52" xfId="38" applyFont="1" applyFill="1" applyBorder="1" applyAlignment="1">
      <alignment horizontal="center" vertical="center"/>
    </xf>
    <xf numFmtId="0" fontId="31" fillId="4" borderId="49" xfId="38" applyFont="1" applyFill="1" applyBorder="1" applyAlignment="1">
      <alignment horizontal="center" vertical="center"/>
    </xf>
    <xf numFmtId="0" fontId="31" fillId="4" borderId="54" xfId="38" applyFont="1" applyFill="1" applyBorder="1" applyAlignment="1">
      <alignment horizontal="center" vertical="center"/>
    </xf>
    <xf numFmtId="0" fontId="31" fillId="10" borderId="8" xfId="38" applyFont="1" applyFill="1" applyBorder="1" applyAlignment="1">
      <alignment horizontal="center"/>
    </xf>
    <xf numFmtId="0" fontId="31" fillId="10" borderId="52" xfId="38" applyFont="1" applyFill="1" applyBorder="1" applyAlignment="1">
      <alignment horizontal="center"/>
    </xf>
    <xf numFmtId="0" fontId="31" fillId="10" borderId="49" xfId="38" applyFont="1" applyFill="1" applyBorder="1" applyAlignment="1">
      <alignment horizontal="center"/>
    </xf>
    <xf numFmtId="0" fontId="31" fillId="10" borderId="54" xfId="38" applyFont="1" applyFill="1" applyBorder="1" applyAlignment="1">
      <alignment horizontal="center"/>
    </xf>
    <xf numFmtId="0" fontId="31" fillId="4" borderId="90" xfId="38" applyFont="1" applyFill="1" applyBorder="1" applyAlignment="1">
      <alignment horizontal="center" vertical="center"/>
    </xf>
    <xf numFmtId="0" fontId="31" fillId="4" borderId="64" xfId="38" applyFont="1" applyFill="1" applyBorder="1" applyAlignment="1">
      <alignment horizontal="center" vertical="center"/>
    </xf>
    <xf numFmtId="0" fontId="31" fillId="4" borderId="91" xfId="38" applyFont="1" applyFill="1" applyBorder="1" applyAlignment="1">
      <alignment horizontal="center" vertical="center"/>
    </xf>
    <xf numFmtId="0" fontId="31" fillId="10" borderId="52" xfId="38" applyFont="1" applyFill="1" applyBorder="1" applyAlignment="1">
      <alignment horizontal="center" vertical="center"/>
    </xf>
    <xf numFmtId="0" fontId="31" fillId="10" borderId="49" xfId="38" applyFont="1" applyFill="1" applyBorder="1" applyAlignment="1">
      <alignment horizontal="center" vertical="center"/>
    </xf>
    <xf numFmtId="0" fontId="31" fillId="10" borderId="54" xfId="38" applyFont="1" applyFill="1" applyBorder="1" applyAlignment="1">
      <alignment horizontal="center" vertical="center"/>
    </xf>
    <xf numFmtId="0" fontId="31" fillId="4" borderId="52" xfId="38" applyFont="1" applyFill="1" applyBorder="1" applyAlignment="1">
      <alignment horizontal="center"/>
    </xf>
    <xf numFmtId="0" fontId="31" fillId="4" borderId="49" xfId="38" applyFont="1" applyFill="1" applyBorder="1" applyAlignment="1">
      <alignment horizontal="center"/>
    </xf>
    <xf numFmtId="0" fontId="31" fillId="4" borderId="54" xfId="38" applyFont="1" applyFill="1" applyBorder="1" applyAlignment="1">
      <alignment horizontal="center"/>
    </xf>
    <xf numFmtId="0" fontId="31" fillId="4" borderId="0" xfId="38" applyFont="1" applyFill="1" applyAlignment="1">
      <alignment horizontal="center" vertical="center"/>
    </xf>
    <xf numFmtId="0" fontId="31" fillId="4" borderId="52" xfId="38" applyFont="1" applyFill="1" applyBorder="1" applyAlignment="1">
      <alignment horizontal="left" wrapText="1"/>
    </xf>
    <xf numFmtId="0" fontId="31" fillId="4" borderId="49" xfId="38" applyFont="1" applyFill="1" applyBorder="1" applyAlignment="1">
      <alignment horizontal="left" wrapText="1"/>
    </xf>
    <xf numFmtId="0" fontId="31" fillId="4" borderId="54" xfId="38" applyFont="1" applyFill="1" applyBorder="1" applyAlignment="1">
      <alignment horizontal="left" wrapText="1"/>
    </xf>
  </cellXfs>
  <cellStyles count="40">
    <cellStyle name="Excel Built-in Comma" xfId="1"/>
    <cellStyle name="Excel Built-in Normal" xfId="2"/>
    <cellStyle name="Excel Built-in Normal 2" xfId="3"/>
    <cellStyle name="Heading" xfId="4"/>
    <cellStyle name="Heading1" xfId="5"/>
    <cellStyle name="Hiperlink 2" xfId="6"/>
    <cellStyle name="Moeda" xfId="7" builtinId="4"/>
    <cellStyle name="Moeda 2" xfId="8"/>
    <cellStyle name="Moeda 2 2" xfId="9"/>
    <cellStyle name="Moeda 2 3" xfId="31"/>
    <cellStyle name="Moeda 3" xfId="10"/>
    <cellStyle name="Moeda 3 2" xfId="32"/>
    <cellStyle name="Moeda 4" xfId="11"/>
    <cellStyle name="Moeda 5" xfId="30"/>
    <cellStyle name="Normal" xfId="0" builtinId="0"/>
    <cellStyle name="Normal 2" xfId="12"/>
    <cellStyle name="Normal 2 2" xfId="13"/>
    <cellStyle name="Normal 3" xfId="14"/>
    <cellStyle name="Normal 3 2" xfId="33"/>
    <cellStyle name="Normal 4" xfId="15"/>
    <cellStyle name="Normal 5" xfId="16"/>
    <cellStyle name="Normal 6" xfId="17"/>
    <cellStyle name="Normal 7" xfId="38"/>
    <cellStyle name="Porcentagem" xfId="18" builtinId="5"/>
    <cellStyle name="Porcentagem 2" xfId="19"/>
    <cellStyle name="Porcentagem 2 2" xfId="20"/>
    <cellStyle name="Porcentagem 3" xfId="21"/>
    <cellStyle name="Porcentagem 3 2" xfId="34"/>
    <cellStyle name="Result" xfId="22"/>
    <cellStyle name="Result2" xfId="23"/>
    <cellStyle name="Separador de milhares 2" xfId="24"/>
    <cellStyle name="Vírgula" xfId="25" builtinId="3"/>
    <cellStyle name="Vírgula 2" xfId="26"/>
    <cellStyle name="Vírgula 2 2" xfId="36"/>
    <cellStyle name="Vírgula 3" xfId="27"/>
    <cellStyle name="Vírgula 3 2" xfId="37"/>
    <cellStyle name="Vírgula 4" xfId="28"/>
    <cellStyle name="Vírgula 5" xfId="29"/>
    <cellStyle name="Vírgula 6" xfId="35"/>
    <cellStyle name="Vírgula 7" xfId="39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13" zoomScale="85" zoomScaleNormal="85" workbookViewId="0">
      <selection activeCell="B18" sqref="B18"/>
    </sheetView>
  </sheetViews>
  <sheetFormatPr defaultRowHeight="15" x14ac:dyDescent="0.25"/>
  <cols>
    <col min="1" max="1" width="23.42578125" customWidth="1"/>
    <col min="2" max="2" width="40" customWidth="1"/>
    <col min="3" max="3" width="17.140625" customWidth="1"/>
    <col min="4" max="4" width="17.5703125" customWidth="1"/>
    <col min="5" max="6" width="12" customWidth="1"/>
    <col min="7" max="8" width="13.42578125" customWidth="1"/>
    <col min="9" max="10" width="14.5703125" customWidth="1"/>
    <col min="212" max="212" width="23.28515625" customWidth="1"/>
    <col min="213" max="213" width="40" customWidth="1"/>
    <col min="214" max="214" width="17.5703125" customWidth="1"/>
    <col min="215" max="215" width="12" customWidth="1"/>
    <col min="216" max="216" width="13.42578125" customWidth="1"/>
    <col min="217" max="219" width="14.5703125" customWidth="1"/>
    <col min="220" max="220" width="16" customWidth="1"/>
    <col min="221" max="221" width="6.7109375" bestFit="1" customWidth="1"/>
    <col min="222" max="222" width="17.28515625" customWidth="1"/>
    <col min="224" max="224" width="9.5703125" bestFit="1" customWidth="1"/>
    <col min="225" max="225" width="10.5703125" bestFit="1" customWidth="1"/>
    <col min="468" max="468" width="23.28515625" customWidth="1"/>
    <col min="469" max="469" width="40" customWidth="1"/>
    <col min="470" max="470" width="17.5703125" customWidth="1"/>
    <col min="471" max="471" width="12" customWidth="1"/>
    <col min="472" max="472" width="13.42578125" customWidth="1"/>
    <col min="473" max="475" width="14.5703125" customWidth="1"/>
    <col min="476" max="476" width="16" customWidth="1"/>
    <col min="477" max="477" width="6.7109375" bestFit="1" customWidth="1"/>
    <col min="478" max="478" width="17.28515625" customWidth="1"/>
    <col min="480" max="480" width="9.5703125" bestFit="1" customWidth="1"/>
    <col min="481" max="481" width="10.5703125" bestFit="1" customWidth="1"/>
    <col min="724" max="724" width="23.28515625" customWidth="1"/>
    <col min="725" max="725" width="40" customWidth="1"/>
    <col min="726" max="726" width="17.5703125" customWidth="1"/>
    <col min="727" max="727" width="12" customWidth="1"/>
    <col min="728" max="728" width="13.42578125" customWidth="1"/>
    <col min="729" max="731" width="14.5703125" customWidth="1"/>
    <col min="732" max="732" width="16" customWidth="1"/>
    <col min="733" max="733" width="6.7109375" bestFit="1" customWidth="1"/>
    <col min="734" max="734" width="17.28515625" customWidth="1"/>
    <col min="736" max="736" width="9.5703125" bestFit="1" customWidth="1"/>
    <col min="737" max="737" width="10.5703125" bestFit="1" customWidth="1"/>
    <col min="980" max="980" width="23.28515625" customWidth="1"/>
    <col min="981" max="981" width="40" customWidth="1"/>
    <col min="982" max="982" width="17.5703125" customWidth="1"/>
    <col min="983" max="983" width="12" customWidth="1"/>
    <col min="984" max="984" width="13.42578125" customWidth="1"/>
    <col min="985" max="987" width="14.5703125" customWidth="1"/>
    <col min="988" max="988" width="16" customWidth="1"/>
    <col min="989" max="989" width="6.7109375" bestFit="1" customWidth="1"/>
    <col min="990" max="990" width="17.28515625" customWidth="1"/>
    <col min="992" max="992" width="9.5703125" bestFit="1" customWidth="1"/>
    <col min="993" max="993" width="10.5703125" bestFit="1" customWidth="1"/>
    <col min="1236" max="1236" width="23.28515625" customWidth="1"/>
    <col min="1237" max="1237" width="40" customWidth="1"/>
    <col min="1238" max="1238" width="17.5703125" customWidth="1"/>
    <col min="1239" max="1239" width="12" customWidth="1"/>
    <col min="1240" max="1240" width="13.42578125" customWidth="1"/>
    <col min="1241" max="1243" width="14.5703125" customWidth="1"/>
    <col min="1244" max="1244" width="16" customWidth="1"/>
    <col min="1245" max="1245" width="6.7109375" bestFit="1" customWidth="1"/>
    <col min="1246" max="1246" width="17.28515625" customWidth="1"/>
    <col min="1248" max="1248" width="9.5703125" bestFit="1" customWidth="1"/>
    <col min="1249" max="1249" width="10.5703125" bestFit="1" customWidth="1"/>
    <col min="1492" max="1492" width="23.28515625" customWidth="1"/>
    <col min="1493" max="1493" width="40" customWidth="1"/>
    <col min="1494" max="1494" width="17.5703125" customWidth="1"/>
    <col min="1495" max="1495" width="12" customWidth="1"/>
    <col min="1496" max="1496" width="13.42578125" customWidth="1"/>
    <col min="1497" max="1499" width="14.5703125" customWidth="1"/>
    <col min="1500" max="1500" width="16" customWidth="1"/>
    <col min="1501" max="1501" width="6.7109375" bestFit="1" customWidth="1"/>
    <col min="1502" max="1502" width="17.28515625" customWidth="1"/>
    <col min="1504" max="1504" width="9.5703125" bestFit="1" customWidth="1"/>
    <col min="1505" max="1505" width="10.5703125" bestFit="1" customWidth="1"/>
    <col min="1748" max="1748" width="23.28515625" customWidth="1"/>
    <col min="1749" max="1749" width="40" customWidth="1"/>
    <col min="1750" max="1750" width="17.5703125" customWidth="1"/>
    <col min="1751" max="1751" width="12" customWidth="1"/>
    <col min="1752" max="1752" width="13.42578125" customWidth="1"/>
    <col min="1753" max="1755" width="14.5703125" customWidth="1"/>
    <col min="1756" max="1756" width="16" customWidth="1"/>
    <col min="1757" max="1757" width="6.7109375" bestFit="1" customWidth="1"/>
    <col min="1758" max="1758" width="17.28515625" customWidth="1"/>
    <col min="1760" max="1760" width="9.5703125" bestFit="1" customWidth="1"/>
    <col min="1761" max="1761" width="10.5703125" bestFit="1" customWidth="1"/>
    <col min="2004" max="2004" width="23.28515625" customWidth="1"/>
    <col min="2005" max="2005" width="40" customWidth="1"/>
    <col min="2006" max="2006" width="17.5703125" customWidth="1"/>
    <col min="2007" max="2007" width="12" customWidth="1"/>
    <col min="2008" max="2008" width="13.42578125" customWidth="1"/>
    <col min="2009" max="2011" width="14.5703125" customWidth="1"/>
    <col min="2012" max="2012" width="16" customWidth="1"/>
    <col min="2013" max="2013" width="6.7109375" bestFit="1" customWidth="1"/>
    <col min="2014" max="2014" width="17.28515625" customWidth="1"/>
    <col min="2016" max="2016" width="9.5703125" bestFit="1" customWidth="1"/>
    <col min="2017" max="2017" width="10.5703125" bestFit="1" customWidth="1"/>
    <col min="2260" max="2260" width="23.28515625" customWidth="1"/>
    <col min="2261" max="2261" width="40" customWidth="1"/>
    <col min="2262" max="2262" width="17.5703125" customWidth="1"/>
    <col min="2263" max="2263" width="12" customWidth="1"/>
    <col min="2264" max="2264" width="13.42578125" customWidth="1"/>
    <col min="2265" max="2267" width="14.5703125" customWidth="1"/>
    <col min="2268" max="2268" width="16" customWidth="1"/>
    <col min="2269" max="2269" width="6.7109375" bestFit="1" customWidth="1"/>
    <col min="2270" max="2270" width="17.28515625" customWidth="1"/>
    <col min="2272" max="2272" width="9.5703125" bestFit="1" customWidth="1"/>
    <col min="2273" max="2273" width="10.5703125" bestFit="1" customWidth="1"/>
    <col min="2516" max="2516" width="23.28515625" customWidth="1"/>
    <col min="2517" max="2517" width="40" customWidth="1"/>
    <col min="2518" max="2518" width="17.5703125" customWidth="1"/>
    <col min="2519" max="2519" width="12" customWidth="1"/>
    <col min="2520" max="2520" width="13.42578125" customWidth="1"/>
    <col min="2521" max="2523" width="14.5703125" customWidth="1"/>
    <col min="2524" max="2524" width="16" customWidth="1"/>
    <col min="2525" max="2525" width="6.7109375" bestFit="1" customWidth="1"/>
    <col min="2526" max="2526" width="17.28515625" customWidth="1"/>
    <col min="2528" max="2528" width="9.5703125" bestFit="1" customWidth="1"/>
    <col min="2529" max="2529" width="10.5703125" bestFit="1" customWidth="1"/>
    <col min="2772" max="2772" width="23.28515625" customWidth="1"/>
    <col min="2773" max="2773" width="40" customWidth="1"/>
    <col min="2774" max="2774" width="17.5703125" customWidth="1"/>
    <col min="2775" max="2775" width="12" customWidth="1"/>
    <col min="2776" max="2776" width="13.42578125" customWidth="1"/>
    <col min="2777" max="2779" width="14.5703125" customWidth="1"/>
    <col min="2780" max="2780" width="16" customWidth="1"/>
    <col min="2781" max="2781" width="6.7109375" bestFit="1" customWidth="1"/>
    <col min="2782" max="2782" width="17.28515625" customWidth="1"/>
    <col min="2784" max="2784" width="9.5703125" bestFit="1" customWidth="1"/>
    <col min="2785" max="2785" width="10.5703125" bestFit="1" customWidth="1"/>
    <col min="3028" max="3028" width="23.28515625" customWidth="1"/>
    <col min="3029" max="3029" width="40" customWidth="1"/>
    <col min="3030" max="3030" width="17.5703125" customWidth="1"/>
    <col min="3031" max="3031" width="12" customWidth="1"/>
    <col min="3032" max="3032" width="13.42578125" customWidth="1"/>
    <col min="3033" max="3035" width="14.5703125" customWidth="1"/>
    <col min="3036" max="3036" width="16" customWidth="1"/>
    <col min="3037" max="3037" width="6.7109375" bestFit="1" customWidth="1"/>
    <col min="3038" max="3038" width="17.28515625" customWidth="1"/>
    <col min="3040" max="3040" width="9.5703125" bestFit="1" customWidth="1"/>
    <col min="3041" max="3041" width="10.5703125" bestFit="1" customWidth="1"/>
    <col min="3284" max="3284" width="23.28515625" customWidth="1"/>
    <col min="3285" max="3285" width="40" customWidth="1"/>
    <col min="3286" max="3286" width="17.5703125" customWidth="1"/>
    <col min="3287" max="3287" width="12" customWidth="1"/>
    <col min="3288" max="3288" width="13.42578125" customWidth="1"/>
    <col min="3289" max="3291" width="14.5703125" customWidth="1"/>
    <col min="3292" max="3292" width="16" customWidth="1"/>
    <col min="3293" max="3293" width="6.7109375" bestFit="1" customWidth="1"/>
    <col min="3294" max="3294" width="17.28515625" customWidth="1"/>
    <col min="3296" max="3296" width="9.5703125" bestFit="1" customWidth="1"/>
    <col min="3297" max="3297" width="10.5703125" bestFit="1" customWidth="1"/>
    <col min="3540" max="3540" width="23.28515625" customWidth="1"/>
    <col min="3541" max="3541" width="40" customWidth="1"/>
    <col min="3542" max="3542" width="17.5703125" customWidth="1"/>
    <col min="3543" max="3543" width="12" customWidth="1"/>
    <col min="3544" max="3544" width="13.42578125" customWidth="1"/>
    <col min="3545" max="3547" width="14.5703125" customWidth="1"/>
    <col min="3548" max="3548" width="16" customWidth="1"/>
    <col min="3549" max="3549" width="6.7109375" bestFit="1" customWidth="1"/>
    <col min="3550" max="3550" width="17.28515625" customWidth="1"/>
    <col min="3552" max="3552" width="9.5703125" bestFit="1" customWidth="1"/>
    <col min="3553" max="3553" width="10.5703125" bestFit="1" customWidth="1"/>
    <col min="3796" max="3796" width="23.28515625" customWidth="1"/>
    <col min="3797" max="3797" width="40" customWidth="1"/>
    <col min="3798" max="3798" width="17.5703125" customWidth="1"/>
    <col min="3799" max="3799" width="12" customWidth="1"/>
    <col min="3800" max="3800" width="13.42578125" customWidth="1"/>
    <col min="3801" max="3803" width="14.5703125" customWidth="1"/>
    <col min="3804" max="3804" width="16" customWidth="1"/>
    <col min="3805" max="3805" width="6.7109375" bestFit="1" customWidth="1"/>
    <col min="3806" max="3806" width="17.28515625" customWidth="1"/>
    <col min="3808" max="3808" width="9.5703125" bestFit="1" customWidth="1"/>
    <col min="3809" max="3809" width="10.5703125" bestFit="1" customWidth="1"/>
    <col min="4052" max="4052" width="23.28515625" customWidth="1"/>
    <col min="4053" max="4053" width="40" customWidth="1"/>
    <col min="4054" max="4054" width="17.5703125" customWidth="1"/>
    <col min="4055" max="4055" width="12" customWidth="1"/>
    <col min="4056" max="4056" width="13.42578125" customWidth="1"/>
    <col min="4057" max="4059" width="14.5703125" customWidth="1"/>
    <col min="4060" max="4060" width="16" customWidth="1"/>
    <col min="4061" max="4061" width="6.7109375" bestFit="1" customWidth="1"/>
    <col min="4062" max="4062" width="17.28515625" customWidth="1"/>
    <col min="4064" max="4064" width="9.5703125" bestFit="1" customWidth="1"/>
    <col min="4065" max="4065" width="10.5703125" bestFit="1" customWidth="1"/>
    <col min="4308" max="4308" width="23.28515625" customWidth="1"/>
    <col min="4309" max="4309" width="40" customWidth="1"/>
    <col min="4310" max="4310" width="17.5703125" customWidth="1"/>
    <col min="4311" max="4311" width="12" customWidth="1"/>
    <col min="4312" max="4312" width="13.42578125" customWidth="1"/>
    <col min="4313" max="4315" width="14.5703125" customWidth="1"/>
    <col min="4316" max="4316" width="16" customWidth="1"/>
    <col min="4317" max="4317" width="6.7109375" bestFit="1" customWidth="1"/>
    <col min="4318" max="4318" width="17.28515625" customWidth="1"/>
    <col min="4320" max="4320" width="9.5703125" bestFit="1" customWidth="1"/>
    <col min="4321" max="4321" width="10.5703125" bestFit="1" customWidth="1"/>
    <col min="4564" max="4564" width="23.28515625" customWidth="1"/>
    <col min="4565" max="4565" width="40" customWidth="1"/>
    <col min="4566" max="4566" width="17.5703125" customWidth="1"/>
    <col min="4567" max="4567" width="12" customWidth="1"/>
    <col min="4568" max="4568" width="13.42578125" customWidth="1"/>
    <col min="4569" max="4571" width="14.5703125" customWidth="1"/>
    <col min="4572" max="4572" width="16" customWidth="1"/>
    <col min="4573" max="4573" width="6.7109375" bestFit="1" customWidth="1"/>
    <col min="4574" max="4574" width="17.28515625" customWidth="1"/>
    <col min="4576" max="4576" width="9.5703125" bestFit="1" customWidth="1"/>
    <col min="4577" max="4577" width="10.5703125" bestFit="1" customWidth="1"/>
    <col min="4820" max="4820" width="23.28515625" customWidth="1"/>
    <col min="4821" max="4821" width="40" customWidth="1"/>
    <col min="4822" max="4822" width="17.5703125" customWidth="1"/>
    <col min="4823" max="4823" width="12" customWidth="1"/>
    <col min="4824" max="4824" width="13.42578125" customWidth="1"/>
    <col min="4825" max="4827" width="14.5703125" customWidth="1"/>
    <col min="4828" max="4828" width="16" customWidth="1"/>
    <col min="4829" max="4829" width="6.7109375" bestFit="1" customWidth="1"/>
    <col min="4830" max="4830" width="17.28515625" customWidth="1"/>
    <col min="4832" max="4832" width="9.5703125" bestFit="1" customWidth="1"/>
    <col min="4833" max="4833" width="10.5703125" bestFit="1" customWidth="1"/>
    <col min="5076" max="5076" width="23.28515625" customWidth="1"/>
    <col min="5077" max="5077" width="40" customWidth="1"/>
    <col min="5078" max="5078" width="17.5703125" customWidth="1"/>
    <col min="5079" max="5079" width="12" customWidth="1"/>
    <col min="5080" max="5080" width="13.42578125" customWidth="1"/>
    <col min="5081" max="5083" width="14.5703125" customWidth="1"/>
    <col min="5084" max="5084" width="16" customWidth="1"/>
    <col min="5085" max="5085" width="6.7109375" bestFit="1" customWidth="1"/>
    <col min="5086" max="5086" width="17.28515625" customWidth="1"/>
    <col min="5088" max="5088" width="9.5703125" bestFit="1" customWidth="1"/>
    <col min="5089" max="5089" width="10.5703125" bestFit="1" customWidth="1"/>
    <col min="5332" max="5332" width="23.28515625" customWidth="1"/>
    <col min="5333" max="5333" width="40" customWidth="1"/>
    <col min="5334" max="5334" width="17.5703125" customWidth="1"/>
    <col min="5335" max="5335" width="12" customWidth="1"/>
    <col min="5336" max="5336" width="13.42578125" customWidth="1"/>
    <col min="5337" max="5339" width="14.5703125" customWidth="1"/>
    <col min="5340" max="5340" width="16" customWidth="1"/>
    <col min="5341" max="5341" width="6.7109375" bestFit="1" customWidth="1"/>
    <col min="5342" max="5342" width="17.28515625" customWidth="1"/>
    <col min="5344" max="5344" width="9.5703125" bestFit="1" customWidth="1"/>
    <col min="5345" max="5345" width="10.5703125" bestFit="1" customWidth="1"/>
    <col min="5588" max="5588" width="23.28515625" customWidth="1"/>
    <col min="5589" max="5589" width="40" customWidth="1"/>
    <col min="5590" max="5590" width="17.5703125" customWidth="1"/>
    <col min="5591" max="5591" width="12" customWidth="1"/>
    <col min="5592" max="5592" width="13.42578125" customWidth="1"/>
    <col min="5593" max="5595" width="14.5703125" customWidth="1"/>
    <col min="5596" max="5596" width="16" customWidth="1"/>
    <col min="5597" max="5597" width="6.7109375" bestFit="1" customWidth="1"/>
    <col min="5598" max="5598" width="17.28515625" customWidth="1"/>
    <col min="5600" max="5600" width="9.5703125" bestFit="1" customWidth="1"/>
    <col min="5601" max="5601" width="10.5703125" bestFit="1" customWidth="1"/>
    <col min="5844" max="5844" width="23.28515625" customWidth="1"/>
    <col min="5845" max="5845" width="40" customWidth="1"/>
    <col min="5846" max="5846" width="17.5703125" customWidth="1"/>
    <col min="5847" max="5847" width="12" customWidth="1"/>
    <col min="5848" max="5848" width="13.42578125" customWidth="1"/>
    <col min="5849" max="5851" width="14.5703125" customWidth="1"/>
    <col min="5852" max="5852" width="16" customWidth="1"/>
    <col min="5853" max="5853" width="6.7109375" bestFit="1" customWidth="1"/>
    <col min="5854" max="5854" width="17.28515625" customWidth="1"/>
    <col min="5856" max="5856" width="9.5703125" bestFit="1" customWidth="1"/>
    <col min="5857" max="5857" width="10.5703125" bestFit="1" customWidth="1"/>
    <col min="6100" max="6100" width="23.28515625" customWidth="1"/>
    <col min="6101" max="6101" width="40" customWidth="1"/>
    <col min="6102" max="6102" width="17.5703125" customWidth="1"/>
    <col min="6103" max="6103" width="12" customWidth="1"/>
    <col min="6104" max="6104" width="13.42578125" customWidth="1"/>
    <col min="6105" max="6107" width="14.5703125" customWidth="1"/>
    <col min="6108" max="6108" width="16" customWidth="1"/>
    <col min="6109" max="6109" width="6.7109375" bestFit="1" customWidth="1"/>
    <col min="6110" max="6110" width="17.28515625" customWidth="1"/>
    <col min="6112" max="6112" width="9.5703125" bestFit="1" customWidth="1"/>
    <col min="6113" max="6113" width="10.5703125" bestFit="1" customWidth="1"/>
    <col min="6356" max="6356" width="23.28515625" customWidth="1"/>
    <col min="6357" max="6357" width="40" customWidth="1"/>
    <col min="6358" max="6358" width="17.5703125" customWidth="1"/>
    <col min="6359" max="6359" width="12" customWidth="1"/>
    <col min="6360" max="6360" width="13.42578125" customWidth="1"/>
    <col min="6361" max="6363" width="14.5703125" customWidth="1"/>
    <col min="6364" max="6364" width="16" customWidth="1"/>
    <col min="6365" max="6365" width="6.7109375" bestFit="1" customWidth="1"/>
    <col min="6366" max="6366" width="17.28515625" customWidth="1"/>
    <col min="6368" max="6368" width="9.5703125" bestFit="1" customWidth="1"/>
    <col min="6369" max="6369" width="10.5703125" bestFit="1" customWidth="1"/>
    <col min="6612" max="6612" width="23.28515625" customWidth="1"/>
    <col min="6613" max="6613" width="40" customWidth="1"/>
    <col min="6614" max="6614" width="17.5703125" customWidth="1"/>
    <col min="6615" max="6615" width="12" customWidth="1"/>
    <col min="6616" max="6616" width="13.42578125" customWidth="1"/>
    <col min="6617" max="6619" width="14.5703125" customWidth="1"/>
    <col min="6620" max="6620" width="16" customWidth="1"/>
    <col min="6621" max="6621" width="6.7109375" bestFit="1" customWidth="1"/>
    <col min="6622" max="6622" width="17.28515625" customWidth="1"/>
    <col min="6624" max="6624" width="9.5703125" bestFit="1" customWidth="1"/>
    <col min="6625" max="6625" width="10.5703125" bestFit="1" customWidth="1"/>
    <col min="6868" max="6868" width="23.28515625" customWidth="1"/>
    <col min="6869" max="6869" width="40" customWidth="1"/>
    <col min="6870" max="6870" width="17.5703125" customWidth="1"/>
    <col min="6871" max="6871" width="12" customWidth="1"/>
    <col min="6872" max="6872" width="13.42578125" customWidth="1"/>
    <col min="6873" max="6875" width="14.5703125" customWidth="1"/>
    <col min="6876" max="6876" width="16" customWidth="1"/>
    <col min="6877" max="6877" width="6.7109375" bestFit="1" customWidth="1"/>
    <col min="6878" max="6878" width="17.28515625" customWidth="1"/>
    <col min="6880" max="6880" width="9.5703125" bestFit="1" customWidth="1"/>
    <col min="6881" max="6881" width="10.5703125" bestFit="1" customWidth="1"/>
    <col min="7124" max="7124" width="23.28515625" customWidth="1"/>
    <col min="7125" max="7125" width="40" customWidth="1"/>
    <col min="7126" max="7126" width="17.5703125" customWidth="1"/>
    <col min="7127" max="7127" width="12" customWidth="1"/>
    <col min="7128" max="7128" width="13.42578125" customWidth="1"/>
    <col min="7129" max="7131" width="14.5703125" customWidth="1"/>
    <col min="7132" max="7132" width="16" customWidth="1"/>
    <col min="7133" max="7133" width="6.7109375" bestFit="1" customWidth="1"/>
    <col min="7134" max="7134" width="17.28515625" customWidth="1"/>
    <col min="7136" max="7136" width="9.5703125" bestFit="1" customWidth="1"/>
    <col min="7137" max="7137" width="10.5703125" bestFit="1" customWidth="1"/>
    <col min="7380" max="7380" width="23.28515625" customWidth="1"/>
    <col min="7381" max="7381" width="40" customWidth="1"/>
    <col min="7382" max="7382" width="17.5703125" customWidth="1"/>
    <col min="7383" max="7383" width="12" customWidth="1"/>
    <col min="7384" max="7384" width="13.42578125" customWidth="1"/>
    <col min="7385" max="7387" width="14.5703125" customWidth="1"/>
    <col min="7388" max="7388" width="16" customWidth="1"/>
    <col min="7389" max="7389" width="6.7109375" bestFit="1" customWidth="1"/>
    <col min="7390" max="7390" width="17.28515625" customWidth="1"/>
    <col min="7392" max="7392" width="9.5703125" bestFit="1" customWidth="1"/>
    <col min="7393" max="7393" width="10.5703125" bestFit="1" customWidth="1"/>
    <col min="7636" max="7636" width="23.28515625" customWidth="1"/>
    <col min="7637" max="7637" width="40" customWidth="1"/>
    <col min="7638" max="7638" width="17.5703125" customWidth="1"/>
    <col min="7639" max="7639" width="12" customWidth="1"/>
    <col min="7640" max="7640" width="13.42578125" customWidth="1"/>
    <col min="7641" max="7643" width="14.5703125" customWidth="1"/>
    <col min="7644" max="7644" width="16" customWidth="1"/>
    <col min="7645" max="7645" width="6.7109375" bestFit="1" customWidth="1"/>
    <col min="7646" max="7646" width="17.28515625" customWidth="1"/>
    <col min="7648" max="7648" width="9.5703125" bestFit="1" customWidth="1"/>
    <col min="7649" max="7649" width="10.5703125" bestFit="1" customWidth="1"/>
    <col min="7892" max="7892" width="23.28515625" customWidth="1"/>
    <col min="7893" max="7893" width="40" customWidth="1"/>
    <col min="7894" max="7894" width="17.5703125" customWidth="1"/>
    <col min="7895" max="7895" width="12" customWidth="1"/>
    <col min="7896" max="7896" width="13.42578125" customWidth="1"/>
    <col min="7897" max="7899" width="14.5703125" customWidth="1"/>
    <col min="7900" max="7900" width="16" customWidth="1"/>
    <col min="7901" max="7901" width="6.7109375" bestFit="1" customWidth="1"/>
    <col min="7902" max="7902" width="17.28515625" customWidth="1"/>
    <col min="7904" max="7904" width="9.5703125" bestFit="1" customWidth="1"/>
    <col min="7905" max="7905" width="10.5703125" bestFit="1" customWidth="1"/>
    <col min="8148" max="8148" width="23.28515625" customWidth="1"/>
    <col min="8149" max="8149" width="40" customWidth="1"/>
    <col min="8150" max="8150" width="17.5703125" customWidth="1"/>
    <col min="8151" max="8151" width="12" customWidth="1"/>
    <col min="8152" max="8152" width="13.42578125" customWidth="1"/>
    <col min="8153" max="8155" width="14.5703125" customWidth="1"/>
    <col min="8156" max="8156" width="16" customWidth="1"/>
    <col min="8157" max="8157" width="6.7109375" bestFit="1" customWidth="1"/>
    <col min="8158" max="8158" width="17.28515625" customWidth="1"/>
    <col min="8160" max="8160" width="9.5703125" bestFit="1" customWidth="1"/>
    <col min="8161" max="8161" width="10.5703125" bestFit="1" customWidth="1"/>
    <col min="8404" max="8404" width="23.28515625" customWidth="1"/>
    <col min="8405" max="8405" width="40" customWidth="1"/>
    <col min="8406" max="8406" width="17.5703125" customWidth="1"/>
    <col min="8407" max="8407" width="12" customWidth="1"/>
    <col min="8408" max="8408" width="13.42578125" customWidth="1"/>
    <col min="8409" max="8411" width="14.5703125" customWidth="1"/>
    <col min="8412" max="8412" width="16" customWidth="1"/>
    <col min="8413" max="8413" width="6.7109375" bestFit="1" customWidth="1"/>
    <col min="8414" max="8414" width="17.28515625" customWidth="1"/>
    <col min="8416" max="8416" width="9.5703125" bestFit="1" customWidth="1"/>
    <col min="8417" max="8417" width="10.5703125" bestFit="1" customWidth="1"/>
    <col min="8660" max="8660" width="23.28515625" customWidth="1"/>
    <col min="8661" max="8661" width="40" customWidth="1"/>
    <col min="8662" max="8662" width="17.5703125" customWidth="1"/>
    <col min="8663" max="8663" width="12" customWidth="1"/>
    <col min="8664" max="8664" width="13.42578125" customWidth="1"/>
    <col min="8665" max="8667" width="14.5703125" customWidth="1"/>
    <col min="8668" max="8668" width="16" customWidth="1"/>
    <col min="8669" max="8669" width="6.7109375" bestFit="1" customWidth="1"/>
    <col min="8670" max="8670" width="17.28515625" customWidth="1"/>
    <col min="8672" max="8672" width="9.5703125" bestFit="1" customWidth="1"/>
    <col min="8673" max="8673" width="10.5703125" bestFit="1" customWidth="1"/>
    <col min="8916" max="8916" width="23.28515625" customWidth="1"/>
    <col min="8917" max="8917" width="40" customWidth="1"/>
    <col min="8918" max="8918" width="17.5703125" customWidth="1"/>
    <col min="8919" max="8919" width="12" customWidth="1"/>
    <col min="8920" max="8920" width="13.42578125" customWidth="1"/>
    <col min="8921" max="8923" width="14.5703125" customWidth="1"/>
    <col min="8924" max="8924" width="16" customWidth="1"/>
    <col min="8925" max="8925" width="6.7109375" bestFit="1" customWidth="1"/>
    <col min="8926" max="8926" width="17.28515625" customWidth="1"/>
    <col min="8928" max="8928" width="9.5703125" bestFit="1" customWidth="1"/>
    <col min="8929" max="8929" width="10.5703125" bestFit="1" customWidth="1"/>
    <col min="9172" max="9172" width="23.28515625" customWidth="1"/>
    <col min="9173" max="9173" width="40" customWidth="1"/>
    <col min="9174" max="9174" width="17.5703125" customWidth="1"/>
    <col min="9175" max="9175" width="12" customWidth="1"/>
    <col min="9176" max="9176" width="13.42578125" customWidth="1"/>
    <col min="9177" max="9179" width="14.5703125" customWidth="1"/>
    <col min="9180" max="9180" width="16" customWidth="1"/>
    <col min="9181" max="9181" width="6.7109375" bestFit="1" customWidth="1"/>
    <col min="9182" max="9182" width="17.28515625" customWidth="1"/>
    <col min="9184" max="9184" width="9.5703125" bestFit="1" customWidth="1"/>
    <col min="9185" max="9185" width="10.5703125" bestFit="1" customWidth="1"/>
    <col min="9428" max="9428" width="23.28515625" customWidth="1"/>
    <col min="9429" max="9429" width="40" customWidth="1"/>
    <col min="9430" max="9430" width="17.5703125" customWidth="1"/>
    <col min="9431" max="9431" width="12" customWidth="1"/>
    <col min="9432" max="9432" width="13.42578125" customWidth="1"/>
    <col min="9433" max="9435" width="14.5703125" customWidth="1"/>
    <col min="9436" max="9436" width="16" customWidth="1"/>
    <col min="9437" max="9437" width="6.7109375" bestFit="1" customWidth="1"/>
    <col min="9438" max="9438" width="17.28515625" customWidth="1"/>
    <col min="9440" max="9440" width="9.5703125" bestFit="1" customWidth="1"/>
    <col min="9441" max="9441" width="10.5703125" bestFit="1" customWidth="1"/>
    <col min="9684" max="9684" width="23.28515625" customWidth="1"/>
    <col min="9685" max="9685" width="40" customWidth="1"/>
    <col min="9686" max="9686" width="17.5703125" customWidth="1"/>
    <col min="9687" max="9687" width="12" customWidth="1"/>
    <col min="9688" max="9688" width="13.42578125" customWidth="1"/>
    <col min="9689" max="9691" width="14.5703125" customWidth="1"/>
    <col min="9692" max="9692" width="16" customWidth="1"/>
    <col min="9693" max="9693" width="6.7109375" bestFit="1" customWidth="1"/>
    <col min="9694" max="9694" width="17.28515625" customWidth="1"/>
    <col min="9696" max="9696" width="9.5703125" bestFit="1" customWidth="1"/>
    <col min="9697" max="9697" width="10.5703125" bestFit="1" customWidth="1"/>
    <col min="9940" max="9940" width="23.28515625" customWidth="1"/>
    <col min="9941" max="9941" width="40" customWidth="1"/>
    <col min="9942" max="9942" width="17.5703125" customWidth="1"/>
    <col min="9943" max="9943" width="12" customWidth="1"/>
    <col min="9944" max="9944" width="13.42578125" customWidth="1"/>
    <col min="9945" max="9947" width="14.5703125" customWidth="1"/>
    <col min="9948" max="9948" width="16" customWidth="1"/>
    <col min="9949" max="9949" width="6.7109375" bestFit="1" customWidth="1"/>
    <col min="9950" max="9950" width="17.28515625" customWidth="1"/>
    <col min="9952" max="9952" width="9.5703125" bestFit="1" customWidth="1"/>
    <col min="9953" max="9953" width="10.5703125" bestFit="1" customWidth="1"/>
    <col min="10196" max="10196" width="23.28515625" customWidth="1"/>
    <col min="10197" max="10197" width="40" customWidth="1"/>
    <col min="10198" max="10198" width="17.5703125" customWidth="1"/>
    <col min="10199" max="10199" width="12" customWidth="1"/>
    <col min="10200" max="10200" width="13.42578125" customWidth="1"/>
    <col min="10201" max="10203" width="14.5703125" customWidth="1"/>
    <col min="10204" max="10204" width="16" customWidth="1"/>
    <col min="10205" max="10205" width="6.7109375" bestFit="1" customWidth="1"/>
    <col min="10206" max="10206" width="17.28515625" customWidth="1"/>
    <col min="10208" max="10208" width="9.5703125" bestFit="1" customWidth="1"/>
    <col min="10209" max="10209" width="10.5703125" bestFit="1" customWidth="1"/>
    <col min="10452" max="10452" width="23.28515625" customWidth="1"/>
    <col min="10453" max="10453" width="40" customWidth="1"/>
    <col min="10454" max="10454" width="17.5703125" customWidth="1"/>
    <col min="10455" max="10455" width="12" customWidth="1"/>
    <col min="10456" max="10456" width="13.42578125" customWidth="1"/>
    <col min="10457" max="10459" width="14.5703125" customWidth="1"/>
    <col min="10460" max="10460" width="16" customWidth="1"/>
    <col min="10461" max="10461" width="6.7109375" bestFit="1" customWidth="1"/>
    <col min="10462" max="10462" width="17.28515625" customWidth="1"/>
    <col min="10464" max="10464" width="9.5703125" bestFit="1" customWidth="1"/>
    <col min="10465" max="10465" width="10.5703125" bestFit="1" customWidth="1"/>
    <col min="10708" max="10708" width="23.28515625" customWidth="1"/>
    <col min="10709" max="10709" width="40" customWidth="1"/>
    <col min="10710" max="10710" width="17.5703125" customWidth="1"/>
    <col min="10711" max="10711" width="12" customWidth="1"/>
    <col min="10712" max="10712" width="13.42578125" customWidth="1"/>
    <col min="10713" max="10715" width="14.5703125" customWidth="1"/>
    <col min="10716" max="10716" width="16" customWidth="1"/>
    <col min="10717" max="10717" width="6.7109375" bestFit="1" customWidth="1"/>
    <col min="10718" max="10718" width="17.28515625" customWidth="1"/>
    <col min="10720" max="10720" width="9.5703125" bestFit="1" customWidth="1"/>
    <col min="10721" max="10721" width="10.5703125" bestFit="1" customWidth="1"/>
    <col min="10964" max="10964" width="23.28515625" customWidth="1"/>
    <col min="10965" max="10965" width="40" customWidth="1"/>
    <col min="10966" max="10966" width="17.5703125" customWidth="1"/>
    <col min="10967" max="10967" width="12" customWidth="1"/>
    <col min="10968" max="10968" width="13.42578125" customWidth="1"/>
    <col min="10969" max="10971" width="14.5703125" customWidth="1"/>
    <col min="10972" max="10972" width="16" customWidth="1"/>
    <col min="10973" max="10973" width="6.7109375" bestFit="1" customWidth="1"/>
    <col min="10974" max="10974" width="17.28515625" customWidth="1"/>
    <col min="10976" max="10976" width="9.5703125" bestFit="1" customWidth="1"/>
    <col min="10977" max="10977" width="10.5703125" bestFit="1" customWidth="1"/>
    <col min="11220" max="11220" width="23.28515625" customWidth="1"/>
    <col min="11221" max="11221" width="40" customWidth="1"/>
    <col min="11222" max="11222" width="17.5703125" customWidth="1"/>
    <col min="11223" max="11223" width="12" customWidth="1"/>
    <col min="11224" max="11224" width="13.42578125" customWidth="1"/>
    <col min="11225" max="11227" width="14.5703125" customWidth="1"/>
    <col min="11228" max="11228" width="16" customWidth="1"/>
    <col min="11229" max="11229" width="6.7109375" bestFit="1" customWidth="1"/>
    <col min="11230" max="11230" width="17.28515625" customWidth="1"/>
    <col min="11232" max="11232" width="9.5703125" bestFit="1" customWidth="1"/>
    <col min="11233" max="11233" width="10.5703125" bestFit="1" customWidth="1"/>
    <col min="11476" max="11476" width="23.28515625" customWidth="1"/>
    <col min="11477" max="11477" width="40" customWidth="1"/>
    <col min="11478" max="11478" width="17.5703125" customWidth="1"/>
    <col min="11479" max="11479" width="12" customWidth="1"/>
    <col min="11480" max="11480" width="13.42578125" customWidth="1"/>
    <col min="11481" max="11483" width="14.5703125" customWidth="1"/>
    <col min="11484" max="11484" width="16" customWidth="1"/>
    <col min="11485" max="11485" width="6.7109375" bestFit="1" customWidth="1"/>
    <col min="11486" max="11486" width="17.28515625" customWidth="1"/>
    <col min="11488" max="11488" width="9.5703125" bestFit="1" customWidth="1"/>
    <col min="11489" max="11489" width="10.5703125" bestFit="1" customWidth="1"/>
    <col min="11732" max="11732" width="23.28515625" customWidth="1"/>
    <col min="11733" max="11733" width="40" customWidth="1"/>
    <col min="11734" max="11734" width="17.5703125" customWidth="1"/>
    <col min="11735" max="11735" width="12" customWidth="1"/>
    <col min="11736" max="11736" width="13.42578125" customWidth="1"/>
    <col min="11737" max="11739" width="14.5703125" customWidth="1"/>
    <col min="11740" max="11740" width="16" customWidth="1"/>
    <col min="11741" max="11741" width="6.7109375" bestFit="1" customWidth="1"/>
    <col min="11742" max="11742" width="17.28515625" customWidth="1"/>
    <col min="11744" max="11744" width="9.5703125" bestFit="1" customWidth="1"/>
    <col min="11745" max="11745" width="10.5703125" bestFit="1" customWidth="1"/>
    <col min="11988" max="11988" width="23.28515625" customWidth="1"/>
    <col min="11989" max="11989" width="40" customWidth="1"/>
    <col min="11990" max="11990" width="17.5703125" customWidth="1"/>
    <col min="11991" max="11991" width="12" customWidth="1"/>
    <col min="11992" max="11992" width="13.42578125" customWidth="1"/>
    <col min="11993" max="11995" width="14.5703125" customWidth="1"/>
    <col min="11996" max="11996" width="16" customWidth="1"/>
    <col min="11997" max="11997" width="6.7109375" bestFit="1" customWidth="1"/>
    <col min="11998" max="11998" width="17.28515625" customWidth="1"/>
    <col min="12000" max="12000" width="9.5703125" bestFit="1" customWidth="1"/>
    <col min="12001" max="12001" width="10.5703125" bestFit="1" customWidth="1"/>
    <col min="12244" max="12244" width="23.28515625" customWidth="1"/>
    <col min="12245" max="12245" width="40" customWidth="1"/>
    <col min="12246" max="12246" width="17.5703125" customWidth="1"/>
    <col min="12247" max="12247" width="12" customWidth="1"/>
    <col min="12248" max="12248" width="13.42578125" customWidth="1"/>
    <col min="12249" max="12251" width="14.5703125" customWidth="1"/>
    <col min="12252" max="12252" width="16" customWidth="1"/>
    <col min="12253" max="12253" width="6.7109375" bestFit="1" customWidth="1"/>
    <col min="12254" max="12254" width="17.28515625" customWidth="1"/>
    <col min="12256" max="12256" width="9.5703125" bestFit="1" customWidth="1"/>
    <col min="12257" max="12257" width="10.5703125" bestFit="1" customWidth="1"/>
    <col min="12500" max="12500" width="23.28515625" customWidth="1"/>
    <col min="12501" max="12501" width="40" customWidth="1"/>
    <col min="12502" max="12502" width="17.5703125" customWidth="1"/>
    <col min="12503" max="12503" width="12" customWidth="1"/>
    <col min="12504" max="12504" width="13.42578125" customWidth="1"/>
    <col min="12505" max="12507" width="14.5703125" customWidth="1"/>
    <col min="12508" max="12508" width="16" customWidth="1"/>
    <col min="12509" max="12509" width="6.7109375" bestFit="1" customWidth="1"/>
    <col min="12510" max="12510" width="17.28515625" customWidth="1"/>
    <col min="12512" max="12512" width="9.5703125" bestFit="1" customWidth="1"/>
    <col min="12513" max="12513" width="10.5703125" bestFit="1" customWidth="1"/>
    <col min="12756" max="12756" width="23.28515625" customWidth="1"/>
    <col min="12757" max="12757" width="40" customWidth="1"/>
    <col min="12758" max="12758" width="17.5703125" customWidth="1"/>
    <col min="12759" max="12759" width="12" customWidth="1"/>
    <col min="12760" max="12760" width="13.42578125" customWidth="1"/>
    <col min="12761" max="12763" width="14.5703125" customWidth="1"/>
    <col min="12764" max="12764" width="16" customWidth="1"/>
    <col min="12765" max="12765" width="6.7109375" bestFit="1" customWidth="1"/>
    <col min="12766" max="12766" width="17.28515625" customWidth="1"/>
    <col min="12768" max="12768" width="9.5703125" bestFit="1" customWidth="1"/>
    <col min="12769" max="12769" width="10.5703125" bestFit="1" customWidth="1"/>
    <col min="13012" max="13012" width="23.28515625" customWidth="1"/>
    <col min="13013" max="13013" width="40" customWidth="1"/>
    <col min="13014" max="13014" width="17.5703125" customWidth="1"/>
    <col min="13015" max="13015" width="12" customWidth="1"/>
    <col min="13016" max="13016" width="13.42578125" customWidth="1"/>
    <col min="13017" max="13019" width="14.5703125" customWidth="1"/>
    <col min="13020" max="13020" width="16" customWidth="1"/>
    <col min="13021" max="13021" width="6.7109375" bestFit="1" customWidth="1"/>
    <col min="13022" max="13022" width="17.28515625" customWidth="1"/>
    <col min="13024" max="13024" width="9.5703125" bestFit="1" customWidth="1"/>
    <col min="13025" max="13025" width="10.5703125" bestFit="1" customWidth="1"/>
    <col min="13268" max="13268" width="23.28515625" customWidth="1"/>
    <col min="13269" max="13269" width="40" customWidth="1"/>
    <col min="13270" max="13270" width="17.5703125" customWidth="1"/>
    <col min="13271" max="13271" width="12" customWidth="1"/>
    <col min="13272" max="13272" width="13.42578125" customWidth="1"/>
    <col min="13273" max="13275" width="14.5703125" customWidth="1"/>
    <col min="13276" max="13276" width="16" customWidth="1"/>
    <col min="13277" max="13277" width="6.7109375" bestFit="1" customWidth="1"/>
    <col min="13278" max="13278" width="17.28515625" customWidth="1"/>
    <col min="13280" max="13280" width="9.5703125" bestFit="1" customWidth="1"/>
    <col min="13281" max="13281" width="10.5703125" bestFit="1" customWidth="1"/>
    <col min="13524" max="13524" width="23.28515625" customWidth="1"/>
    <col min="13525" max="13525" width="40" customWidth="1"/>
    <col min="13526" max="13526" width="17.5703125" customWidth="1"/>
    <col min="13527" max="13527" width="12" customWidth="1"/>
    <col min="13528" max="13528" width="13.42578125" customWidth="1"/>
    <col min="13529" max="13531" width="14.5703125" customWidth="1"/>
    <col min="13532" max="13532" width="16" customWidth="1"/>
    <col min="13533" max="13533" width="6.7109375" bestFit="1" customWidth="1"/>
    <col min="13534" max="13534" width="17.28515625" customWidth="1"/>
    <col min="13536" max="13536" width="9.5703125" bestFit="1" customWidth="1"/>
    <col min="13537" max="13537" width="10.5703125" bestFit="1" customWidth="1"/>
    <col min="13780" max="13780" width="23.28515625" customWidth="1"/>
    <col min="13781" max="13781" width="40" customWidth="1"/>
    <col min="13782" max="13782" width="17.5703125" customWidth="1"/>
    <col min="13783" max="13783" width="12" customWidth="1"/>
    <col min="13784" max="13784" width="13.42578125" customWidth="1"/>
    <col min="13785" max="13787" width="14.5703125" customWidth="1"/>
    <col min="13788" max="13788" width="16" customWidth="1"/>
    <col min="13789" max="13789" width="6.7109375" bestFit="1" customWidth="1"/>
    <col min="13790" max="13790" width="17.28515625" customWidth="1"/>
    <col min="13792" max="13792" width="9.5703125" bestFit="1" customWidth="1"/>
    <col min="13793" max="13793" width="10.5703125" bestFit="1" customWidth="1"/>
    <col min="14036" max="14036" width="23.28515625" customWidth="1"/>
    <col min="14037" max="14037" width="40" customWidth="1"/>
    <col min="14038" max="14038" width="17.5703125" customWidth="1"/>
    <col min="14039" max="14039" width="12" customWidth="1"/>
    <col min="14040" max="14040" width="13.42578125" customWidth="1"/>
    <col min="14041" max="14043" width="14.5703125" customWidth="1"/>
    <col min="14044" max="14044" width="16" customWidth="1"/>
    <col min="14045" max="14045" width="6.7109375" bestFit="1" customWidth="1"/>
    <col min="14046" max="14046" width="17.28515625" customWidth="1"/>
    <col min="14048" max="14048" width="9.5703125" bestFit="1" customWidth="1"/>
    <col min="14049" max="14049" width="10.5703125" bestFit="1" customWidth="1"/>
    <col min="14292" max="14292" width="23.28515625" customWidth="1"/>
    <col min="14293" max="14293" width="40" customWidth="1"/>
    <col min="14294" max="14294" width="17.5703125" customWidth="1"/>
    <col min="14295" max="14295" width="12" customWidth="1"/>
    <col min="14296" max="14296" width="13.42578125" customWidth="1"/>
    <col min="14297" max="14299" width="14.5703125" customWidth="1"/>
    <col min="14300" max="14300" width="16" customWidth="1"/>
    <col min="14301" max="14301" width="6.7109375" bestFit="1" customWidth="1"/>
    <col min="14302" max="14302" width="17.28515625" customWidth="1"/>
    <col min="14304" max="14304" width="9.5703125" bestFit="1" customWidth="1"/>
    <col min="14305" max="14305" width="10.5703125" bestFit="1" customWidth="1"/>
    <col min="14548" max="14548" width="23.28515625" customWidth="1"/>
    <col min="14549" max="14549" width="40" customWidth="1"/>
    <col min="14550" max="14550" width="17.5703125" customWidth="1"/>
    <col min="14551" max="14551" width="12" customWidth="1"/>
    <col min="14552" max="14552" width="13.42578125" customWidth="1"/>
    <col min="14553" max="14555" width="14.5703125" customWidth="1"/>
    <col min="14556" max="14556" width="16" customWidth="1"/>
    <col min="14557" max="14557" width="6.7109375" bestFit="1" customWidth="1"/>
    <col min="14558" max="14558" width="17.28515625" customWidth="1"/>
    <col min="14560" max="14560" width="9.5703125" bestFit="1" customWidth="1"/>
    <col min="14561" max="14561" width="10.5703125" bestFit="1" customWidth="1"/>
    <col min="14804" max="14804" width="23.28515625" customWidth="1"/>
    <col min="14805" max="14805" width="40" customWidth="1"/>
    <col min="14806" max="14806" width="17.5703125" customWidth="1"/>
    <col min="14807" max="14807" width="12" customWidth="1"/>
    <col min="14808" max="14808" width="13.42578125" customWidth="1"/>
    <col min="14809" max="14811" width="14.5703125" customWidth="1"/>
    <col min="14812" max="14812" width="16" customWidth="1"/>
    <col min="14813" max="14813" width="6.7109375" bestFit="1" customWidth="1"/>
    <col min="14814" max="14814" width="17.28515625" customWidth="1"/>
    <col min="14816" max="14816" width="9.5703125" bestFit="1" customWidth="1"/>
    <col min="14817" max="14817" width="10.5703125" bestFit="1" customWidth="1"/>
    <col min="15060" max="15060" width="23.28515625" customWidth="1"/>
    <col min="15061" max="15061" width="40" customWidth="1"/>
    <col min="15062" max="15062" width="17.5703125" customWidth="1"/>
    <col min="15063" max="15063" width="12" customWidth="1"/>
    <col min="15064" max="15064" width="13.42578125" customWidth="1"/>
    <col min="15065" max="15067" width="14.5703125" customWidth="1"/>
    <col min="15068" max="15068" width="16" customWidth="1"/>
    <col min="15069" max="15069" width="6.7109375" bestFit="1" customWidth="1"/>
    <col min="15070" max="15070" width="17.28515625" customWidth="1"/>
    <col min="15072" max="15072" width="9.5703125" bestFit="1" customWidth="1"/>
    <col min="15073" max="15073" width="10.5703125" bestFit="1" customWidth="1"/>
    <col min="15316" max="15316" width="23.28515625" customWidth="1"/>
    <col min="15317" max="15317" width="40" customWidth="1"/>
    <col min="15318" max="15318" width="17.5703125" customWidth="1"/>
    <col min="15319" max="15319" width="12" customWidth="1"/>
    <col min="15320" max="15320" width="13.42578125" customWidth="1"/>
    <col min="15321" max="15323" width="14.5703125" customWidth="1"/>
    <col min="15324" max="15324" width="16" customWidth="1"/>
    <col min="15325" max="15325" width="6.7109375" bestFit="1" customWidth="1"/>
    <col min="15326" max="15326" width="17.28515625" customWidth="1"/>
    <col min="15328" max="15328" width="9.5703125" bestFit="1" customWidth="1"/>
    <col min="15329" max="15329" width="10.5703125" bestFit="1" customWidth="1"/>
    <col min="15572" max="15572" width="23.28515625" customWidth="1"/>
    <col min="15573" max="15573" width="40" customWidth="1"/>
    <col min="15574" max="15574" width="17.5703125" customWidth="1"/>
    <col min="15575" max="15575" width="12" customWidth="1"/>
    <col min="15576" max="15576" width="13.42578125" customWidth="1"/>
    <col min="15577" max="15579" width="14.5703125" customWidth="1"/>
    <col min="15580" max="15580" width="16" customWidth="1"/>
    <col min="15581" max="15581" width="6.7109375" bestFit="1" customWidth="1"/>
    <col min="15582" max="15582" width="17.28515625" customWidth="1"/>
    <col min="15584" max="15584" width="9.5703125" bestFit="1" customWidth="1"/>
    <col min="15585" max="15585" width="10.5703125" bestFit="1" customWidth="1"/>
    <col min="15828" max="15828" width="23.28515625" customWidth="1"/>
    <col min="15829" max="15829" width="40" customWidth="1"/>
    <col min="15830" max="15830" width="17.5703125" customWidth="1"/>
    <col min="15831" max="15831" width="12" customWidth="1"/>
    <col min="15832" max="15832" width="13.42578125" customWidth="1"/>
    <col min="15833" max="15835" width="14.5703125" customWidth="1"/>
    <col min="15836" max="15836" width="16" customWidth="1"/>
    <col min="15837" max="15837" width="6.7109375" bestFit="1" customWidth="1"/>
    <col min="15838" max="15838" width="17.28515625" customWidth="1"/>
    <col min="15840" max="15840" width="9.5703125" bestFit="1" customWidth="1"/>
    <col min="15841" max="15841" width="10.5703125" bestFit="1" customWidth="1"/>
    <col min="16084" max="16084" width="23.28515625" customWidth="1"/>
    <col min="16085" max="16085" width="40" customWidth="1"/>
    <col min="16086" max="16086" width="17.5703125" customWidth="1"/>
    <col min="16087" max="16087" width="12" customWidth="1"/>
    <col min="16088" max="16088" width="13.42578125" customWidth="1"/>
    <col min="16089" max="16091" width="14.5703125" customWidth="1"/>
    <col min="16092" max="16092" width="16" customWidth="1"/>
    <col min="16093" max="16093" width="6.7109375" bestFit="1" customWidth="1"/>
    <col min="16094" max="16094" width="17.28515625" customWidth="1"/>
    <col min="16096" max="16096" width="9.5703125" bestFit="1" customWidth="1"/>
    <col min="16097" max="16097" width="10.5703125" bestFit="1" customWidth="1"/>
  </cols>
  <sheetData>
    <row r="1" spans="1:10" ht="18.75" x14ac:dyDescent="0.3">
      <c r="A1" s="274" t="s">
        <v>295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x14ac:dyDescent="0.25">
      <c r="A2" s="275"/>
      <c r="B2" s="275"/>
      <c r="C2" s="275"/>
      <c r="D2" s="275"/>
      <c r="E2" s="275"/>
      <c r="F2" s="275"/>
      <c r="G2" s="275"/>
      <c r="H2" s="275"/>
      <c r="I2" s="275"/>
      <c r="J2" s="275"/>
    </row>
    <row r="3" spans="1:10" x14ac:dyDescent="0.25">
      <c r="A3" s="276"/>
      <c r="B3" s="276"/>
      <c r="C3" s="276"/>
      <c r="D3" s="276"/>
      <c r="E3" s="276"/>
      <c r="F3" s="276"/>
      <c r="G3" s="276"/>
      <c r="H3" s="276"/>
      <c r="I3" s="276"/>
      <c r="J3" s="276"/>
    </row>
    <row r="4" spans="1:10" x14ac:dyDescent="0.25">
      <c r="A4" s="277" t="s">
        <v>68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x14ac:dyDescent="0.25">
      <c r="A5" s="247" t="s">
        <v>192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10" x14ac:dyDescent="0.25">
      <c r="A6" s="247" t="s">
        <v>193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x14ac:dyDescent="0.25">
      <c r="A7" s="247" t="s">
        <v>69</v>
      </c>
      <c r="B7" s="279"/>
      <c r="C7" s="279"/>
      <c r="D7" s="279"/>
      <c r="E7" s="279"/>
      <c r="F7" s="279"/>
      <c r="G7" s="279"/>
      <c r="H7" s="279"/>
      <c r="I7" s="279"/>
      <c r="J7" s="279"/>
    </row>
    <row r="8" spans="1:10" x14ac:dyDescent="0.25">
      <c r="A8" s="247" t="s">
        <v>194</v>
      </c>
      <c r="B8" s="279"/>
      <c r="C8" s="279"/>
      <c r="D8" s="279"/>
      <c r="E8" s="279"/>
      <c r="F8" s="279"/>
      <c r="G8" s="279"/>
      <c r="H8" s="279"/>
      <c r="I8" s="279"/>
      <c r="J8" s="279"/>
    </row>
    <row r="9" spans="1:10" x14ac:dyDescent="0.25">
      <c r="A9" s="162"/>
      <c r="B9" s="162"/>
      <c r="C9" s="162"/>
      <c r="D9" s="162"/>
      <c r="E9" s="162"/>
      <c r="F9" s="162"/>
      <c r="G9" s="163"/>
      <c r="H9" s="163"/>
      <c r="I9" s="163"/>
      <c r="J9" s="163"/>
    </row>
    <row r="10" spans="1:10" x14ac:dyDescent="0.25">
      <c r="A10" s="226"/>
      <c r="B10" s="226"/>
      <c r="C10" s="226"/>
      <c r="D10" s="226"/>
      <c r="E10" s="226"/>
      <c r="F10" s="227" t="s">
        <v>2</v>
      </c>
      <c r="G10" s="228" t="s">
        <v>3</v>
      </c>
      <c r="H10" s="228" t="s">
        <v>4</v>
      </c>
      <c r="I10" s="228" t="s">
        <v>5</v>
      </c>
      <c r="J10" s="228" t="s">
        <v>13</v>
      </c>
    </row>
    <row r="11" spans="1:10" s="163" customFormat="1" ht="78.75" customHeight="1" thickBot="1" x14ac:dyDescent="0.3">
      <c r="A11" s="229" t="s">
        <v>165</v>
      </c>
      <c r="B11" s="230" t="s">
        <v>70</v>
      </c>
      <c r="C11" s="230" t="s">
        <v>189</v>
      </c>
      <c r="D11" s="230" t="s">
        <v>166</v>
      </c>
      <c r="E11" s="230" t="s">
        <v>167</v>
      </c>
      <c r="F11" s="231" t="s">
        <v>170</v>
      </c>
      <c r="G11" s="230" t="s">
        <v>168</v>
      </c>
      <c r="H11" s="230" t="s">
        <v>291</v>
      </c>
      <c r="I11" s="230" t="s">
        <v>169</v>
      </c>
      <c r="J11" s="230" t="s">
        <v>292</v>
      </c>
    </row>
    <row r="12" spans="1:10" ht="77.25" thickBot="1" x14ac:dyDescent="0.3">
      <c r="A12" s="232" t="s">
        <v>190</v>
      </c>
      <c r="B12" s="251" t="s">
        <v>280</v>
      </c>
      <c r="C12" s="248" t="s">
        <v>146</v>
      </c>
      <c r="D12" s="233" t="s">
        <v>171</v>
      </c>
      <c r="E12" s="234" t="s">
        <v>188</v>
      </c>
      <c r="F12" s="255">
        <v>6</v>
      </c>
      <c r="G12" s="235">
        <v>1</v>
      </c>
      <c r="H12" s="260">
        <f>F12*G12</f>
        <v>6</v>
      </c>
      <c r="I12" s="236"/>
      <c r="J12" s="237"/>
    </row>
    <row r="13" spans="1:10" ht="77.25" thickBot="1" x14ac:dyDescent="0.3">
      <c r="A13" s="232" t="s">
        <v>191</v>
      </c>
      <c r="B13" s="252" t="s">
        <v>272</v>
      </c>
      <c r="C13" s="248" t="s">
        <v>146</v>
      </c>
      <c r="D13" s="233" t="s">
        <v>180</v>
      </c>
      <c r="E13" s="234" t="s">
        <v>188</v>
      </c>
      <c r="F13" s="255">
        <v>6</v>
      </c>
      <c r="G13" s="235">
        <v>2</v>
      </c>
      <c r="H13" s="260">
        <f t="shared" ref="H13:H30" si="0">F13*G13</f>
        <v>12</v>
      </c>
      <c r="I13" s="236"/>
      <c r="J13" s="237"/>
    </row>
    <row r="14" spans="1:10" ht="64.5" thickBot="1" x14ac:dyDescent="0.3">
      <c r="A14" s="232" t="s">
        <v>195</v>
      </c>
      <c r="B14" s="252" t="s">
        <v>136</v>
      </c>
      <c r="C14" s="248" t="s">
        <v>146</v>
      </c>
      <c r="D14" s="233" t="s">
        <v>181</v>
      </c>
      <c r="E14" s="234" t="s">
        <v>187</v>
      </c>
      <c r="F14" s="255">
        <v>4</v>
      </c>
      <c r="G14" s="235">
        <v>2</v>
      </c>
      <c r="H14" s="260">
        <f t="shared" si="0"/>
        <v>8</v>
      </c>
      <c r="I14" s="236"/>
      <c r="J14" s="237"/>
    </row>
    <row r="15" spans="1:10" ht="64.5" thickBot="1" x14ac:dyDescent="0.3">
      <c r="A15" s="232" t="s">
        <v>196</v>
      </c>
      <c r="B15" s="251" t="s">
        <v>141</v>
      </c>
      <c r="C15" s="248" t="s">
        <v>146</v>
      </c>
      <c r="D15" s="233" t="s">
        <v>182</v>
      </c>
      <c r="E15" s="234" t="s">
        <v>172</v>
      </c>
      <c r="F15" s="255">
        <v>6</v>
      </c>
      <c r="G15" s="235">
        <v>2</v>
      </c>
      <c r="H15" s="260">
        <f t="shared" si="0"/>
        <v>12</v>
      </c>
      <c r="I15" s="236"/>
      <c r="J15" s="237"/>
    </row>
    <row r="16" spans="1:10" ht="77.25" thickBot="1" x14ac:dyDescent="0.3">
      <c r="A16" s="232" t="s">
        <v>197</v>
      </c>
      <c r="B16" s="252" t="s">
        <v>281</v>
      </c>
      <c r="C16" s="248" t="s">
        <v>146</v>
      </c>
      <c r="D16" s="233" t="s">
        <v>183</v>
      </c>
      <c r="E16" s="238" t="s">
        <v>188</v>
      </c>
      <c r="F16" s="255">
        <v>20</v>
      </c>
      <c r="G16" s="235">
        <v>1</v>
      </c>
      <c r="H16" s="260">
        <f t="shared" si="0"/>
        <v>20</v>
      </c>
      <c r="I16" s="236"/>
      <c r="J16" s="237"/>
    </row>
    <row r="17" spans="1:10" ht="77.25" thickBot="1" x14ac:dyDescent="0.3">
      <c r="A17" s="232" t="s">
        <v>198</v>
      </c>
      <c r="B17" s="252" t="s">
        <v>293</v>
      </c>
      <c r="C17" s="248" t="s">
        <v>146</v>
      </c>
      <c r="D17" s="233" t="s">
        <v>184</v>
      </c>
      <c r="E17" s="238" t="s">
        <v>188</v>
      </c>
      <c r="F17" s="255">
        <v>15</v>
      </c>
      <c r="G17" s="235">
        <v>1</v>
      </c>
      <c r="H17" s="260">
        <f t="shared" si="0"/>
        <v>15</v>
      </c>
      <c r="I17" s="236"/>
      <c r="J17" s="237"/>
    </row>
    <row r="18" spans="1:10" ht="64.5" thickBot="1" x14ac:dyDescent="0.3">
      <c r="A18" s="232" t="s">
        <v>199</v>
      </c>
      <c r="B18" s="252" t="s">
        <v>273</v>
      </c>
      <c r="C18" s="248" t="s">
        <v>146</v>
      </c>
      <c r="D18" s="233" t="s">
        <v>185</v>
      </c>
      <c r="E18" s="234" t="s">
        <v>187</v>
      </c>
      <c r="F18" s="255">
        <v>34</v>
      </c>
      <c r="G18" s="235">
        <v>2</v>
      </c>
      <c r="H18" s="260">
        <f t="shared" si="0"/>
        <v>68</v>
      </c>
      <c r="I18" s="236"/>
      <c r="J18" s="237"/>
    </row>
    <row r="19" spans="1:10" ht="64.5" thickBot="1" x14ac:dyDescent="0.3">
      <c r="A19" s="232" t="s">
        <v>200</v>
      </c>
      <c r="B19" s="252" t="s">
        <v>274</v>
      </c>
      <c r="C19" s="248" t="s">
        <v>146</v>
      </c>
      <c r="D19" s="233" t="s">
        <v>186</v>
      </c>
      <c r="E19" s="234" t="s">
        <v>172</v>
      </c>
      <c r="F19" s="255">
        <v>21</v>
      </c>
      <c r="G19" s="235">
        <v>4</v>
      </c>
      <c r="H19" s="260">
        <f t="shared" si="0"/>
        <v>84</v>
      </c>
      <c r="I19" s="236"/>
      <c r="J19" s="237"/>
    </row>
    <row r="20" spans="1:10" ht="51.75" thickBot="1" x14ac:dyDescent="0.3">
      <c r="A20" s="232" t="s">
        <v>201</v>
      </c>
      <c r="B20" s="252" t="s">
        <v>178</v>
      </c>
      <c r="C20" s="248" t="s">
        <v>146</v>
      </c>
      <c r="D20" s="233" t="s">
        <v>174</v>
      </c>
      <c r="E20" s="234" t="s">
        <v>187</v>
      </c>
      <c r="F20" s="255">
        <v>1</v>
      </c>
      <c r="G20" s="235">
        <v>2</v>
      </c>
      <c r="H20" s="260">
        <f t="shared" si="0"/>
        <v>2</v>
      </c>
      <c r="I20" s="236"/>
      <c r="J20" s="237"/>
    </row>
    <row r="21" spans="1:10" ht="51.75" thickBot="1" x14ac:dyDescent="0.3">
      <c r="A21" s="232" t="s">
        <v>202</v>
      </c>
      <c r="B21" s="252" t="s">
        <v>177</v>
      </c>
      <c r="C21" s="248" t="s">
        <v>146</v>
      </c>
      <c r="D21" s="233" t="s">
        <v>179</v>
      </c>
      <c r="E21" s="234" t="s">
        <v>172</v>
      </c>
      <c r="F21" s="255">
        <v>1</v>
      </c>
      <c r="G21" s="235">
        <v>2</v>
      </c>
      <c r="H21" s="260">
        <f t="shared" si="0"/>
        <v>2</v>
      </c>
      <c r="I21" s="236"/>
      <c r="J21" s="237"/>
    </row>
    <row r="22" spans="1:10" ht="64.5" thickBot="1" x14ac:dyDescent="0.3">
      <c r="A22" s="232" t="s">
        <v>204</v>
      </c>
      <c r="B22" s="251" t="s">
        <v>154</v>
      </c>
      <c r="C22" s="248" t="s">
        <v>203</v>
      </c>
      <c r="D22" s="233" t="s">
        <v>171</v>
      </c>
      <c r="E22" s="234" t="s">
        <v>187</v>
      </c>
      <c r="F22" s="255">
        <v>3</v>
      </c>
      <c r="G22" s="235">
        <v>4</v>
      </c>
      <c r="H22" s="260">
        <f t="shared" si="0"/>
        <v>12</v>
      </c>
      <c r="I22" s="236"/>
      <c r="J22" s="237"/>
    </row>
    <row r="23" spans="1:10" ht="64.5" thickBot="1" x14ac:dyDescent="0.3">
      <c r="A23" s="232" t="s">
        <v>205</v>
      </c>
      <c r="B23" s="252" t="s">
        <v>156</v>
      </c>
      <c r="C23" s="248" t="s">
        <v>203</v>
      </c>
      <c r="D23" s="233" t="s">
        <v>180</v>
      </c>
      <c r="E23" s="234" t="s">
        <v>172</v>
      </c>
      <c r="F23" s="255">
        <v>3</v>
      </c>
      <c r="G23" s="235">
        <v>4</v>
      </c>
      <c r="H23" s="260">
        <f t="shared" si="0"/>
        <v>12</v>
      </c>
      <c r="I23" s="236"/>
      <c r="J23" s="237"/>
    </row>
    <row r="24" spans="1:10" ht="77.25" thickBot="1" x14ac:dyDescent="0.3">
      <c r="A24" s="232" t="s">
        <v>206</v>
      </c>
      <c r="B24" s="253" t="s">
        <v>275</v>
      </c>
      <c r="C24" s="248" t="s">
        <v>158</v>
      </c>
      <c r="D24" s="233" t="s">
        <v>171</v>
      </c>
      <c r="E24" s="233" t="s">
        <v>188</v>
      </c>
      <c r="F24" s="257">
        <v>2</v>
      </c>
      <c r="G24" s="227">
        <v>2</v>
      </c>
      <c r="H24" s="260">
        <f t="shared" si="0"/>
        <v>4</v>
      </c>
      <c r="I24" s="236"/>
      <c r="J24" s="237"/>
    </row>
    <row r="25" spans="1:10" ht="77.25" thickBot="1" x14ac:dyDescent="0.3">
      <c r="A25" s="232" t="s">
        <v>207</v>
      </c>
      <c r="B25" s="254" t="s">
        <v>276</v>
      </c>
      <c r="C25" s="248" t="s">
        <v>158</v>
      </c>
      <c r="D25" s="233" t="s">
        <v>180</v>
      </c>
      <c r="E25" s="233" t="s">
        <v>188</v>
      </c>
      <c r="F25" s="255">
        <v>2</v>
      </c>
      <c r="G25" s="227">
        <v>2</v>
      </c>
      <c r="H25" s="260">
        <f t="shared" si="0"/>
        <v>4</v>
      </c>
      <c r="I25" s="236"/>
      <c r="J25" s="237"/>
    </row>
    <row r="26" spans="1:10" ht="64.5" thickBot="1" x14ac:dyDescent="0.3">
      <c r="A26" s="232" t="s">
        <v>208</v>
      </c>
      <c r="B26" s="254" t="s">
        <v>277</v>
      </c>
      <c r="C26" s="248" t="s">
        <v>158</v>
      </c>
      <c r="D26" s="233" t="s">
        <v>181</v>
      </c>
      <c r="E26" s="233" t="s">
        <v>187</v>
      </c>
      <c r="F26" s="255">
        <v>3</v>
      </c>
      <c r="G26" s="227">
        <v>2</v>
      </c>
      <c r="H26" s="260">
        <f t="shared" si="0"/>
        <v>6</v>
      </c>
      <c r="I26" s="236"/>
      <c r="J26" s="237"/>
    </row>
    <row r="27" spans="1:10" ht="61.5" customHeight="1" thickBot="1" x14ac:dyDescent="0.3">
      <c r="A27" s="232" t="s">
        <v>209</v>
      </c>
      <c r="B27" s="254" t="s">
        <v>283</v>
      </c>
      <c r="C27" s="248" t="s">
        <v>158</v>
      </c>
      <c r="D27" s="233" t="s">
        <v>182</v>
      </c>
      <c r="E27" s="233" t="s">
        <v>172</v>
      </c>
      <c r="F27" s="256">
        <v>2</v>
      </c>
      <c r="G27" s="227">
        <v>2</v>
      </c>
      <c r="H27" s="260">
        <f t="shared" si="0"/>
        <v>4</v>
      </c>
      <c r="I27" s="236"/>
      <c r="J27" s="237"/>
    </row>
    <row r="28" spans="1:10" ht="64.5" thickBot="1" x14ac:dyDescent="0.3">
      <c r="A28" s="232" t="s">
        <v>210</v>
      </c>
      <c r="B28" s="254" t="s">
        <v>282</v>
      </c>
      <c r="C28" s="248" t="s">
        <v>158</v>
      </c>
      <c r="D28" s="233" t="s">
        <v>183</v>
      </c>
      <c r="E28" s="233" t="s">
        <v>213</v>
      </c>
      <c r="F28" s="256">
        <v>1</v>
      </c>
      <c r="G28" s="227">
        <v>2</v>
      </c>
      <c r="H28" s="260">
        <f t="shared" si="0"/>
        <v>2</v>
      </c>
      <c r="I28" s="236"/>
      <c r="J28" s="237"/>
    </row>
    <row r="29" spans="1:10" ht="64.5" thickBot="1" x14ac:dyDescent="0.3">
      <c r="A29" s="232" t="s">
        <v>211</v>
      </c>
      <c r="B29" s="254" t="s">
        <v>218</v>
      </c>
      <c r="C29" s="248" t="s">
        <v>158</v>
      </c>
      <c r="D29" s="233" t="s">
        <v>184</v>
      </c>
      <c r="E29" s="233" t="s">
        <v>214</v>
      </c>
      <c r="F29" s="256">
        <v>4</v>
      </c>
      <c r="G29" s="227">
        <v>4</v>
      </c>
      <c r="H29" s="260">
        <f t="shared" si="0"/>
        <v>16</v>
      </c>
      <c r="I29" s="236"/>
      <c r="J29" s="237"/>
    </row>
    <row r="30" spans="1:10" ht="64.5" thickBot="1" x14ac:dyDescent="0.3">
      <c r="A30" s="232" t="s">
        <v>212</v>
      </c>
      <c r="B30" s="254" t="s">
        <v>278</v>
      </c>
      <c r="C30" s="248" t="s">
        <v>158</v>
      </c>
      <c r="D30" s="233" t="s">
        <v>185</v>
      </c>
      <c r="E30" s="233" t="s">
        <v>187</v>
      </c>
      <c r="F30" s="256">
        <v>4</v>
      </c>
      <c r="G30" s="227">
        <v>4</v>
      </c>
      <c r="H30" s="260">
        <f t="shared" si="0"/>
        <v>16</v>
      </c>
      <c r="I30" s="236"/>
      <c r="J30" s="237"/>
    </row>
    <row r="31" spans="1:10" x14ac:dyDescent="0.25">
      <c r="A31" s="239"/>
      <c r="B31" s="240"/>
      <c r="C31" s="241"/>
      <c r="D31" s="242"/>
      <c r="E31" s="242"/>
      <c r="F31" s="243"/>
      <c r="G31" s="227"/>
      <c r="H31" s="261">
        <f>SUM(H12:H30)</f>
        <v>305</v>
      </c>
      <c r="I31" s="236"/>
      <c r="J31" s="237"/>
    </row>
    <row r="32" spans="1:10" ht="60" x14ac:dyDescent="0.25">
      <c r="A32" s="244" t="s">
        <v>66</v>
      </c>
      <c r="B32" s="280" t="s">
        <v>70</v>
      </c>
      <c r="C32" s="281"/>
      <c r="D32" s="282"/>
      <c r="E32" s="245" t="s">
        <v>71</v>
      </c>
      <c r="F32" s="271" t="s">
        <v>316</v>
      </c>
      <c r="G32" s="246"/>
      <c r="H32" s="246"/>
      <c r="I32" s="246"/>
      <c r="J32" s="246"/>
    </row>
    <row r="33" spans="1:10" ht="105.75" customHeight="1" thickBot="1" x14ac:dyDescent="0.3">
      <c r="A33" s="267">
        <v>1</v>
      </c>
      <c r="B33" s="283" t="s">
        <v>279</v>
      </c>
      <c r="C33" s="284"/>
      <c r="D33" s="284"/>
      <c r="E33" s="268"/>
      <c r="F33" s="269">
        <f>E33*5.9409</f>
        <v>0</v>
      </c>
      <c r="G33" s="246"/>
      <c r="H33" s="246"/>
      <c r="I33" s="246"/>
      <c r="J33" s="246"/>
    </row>
    <row r="34" spans="1:10" ht="30" customHeight="1" thickBot="1" x14ac:dyDescent="0.3">
      <c r="A34" s="285" t="s">
        <v>317</v>
      </c>
      <c r="B34" s="286"/>
      <c r="C34" s="286"/>
      <c r="D34" s="286"/>
      <c r="E34" s="286"/>
      <c r="F34" s="287"/>
    </row>
    <row r="35" spans="1:10" x14ac:dyDescent="0.25">
      <c r="A35" s="164" t="s">
        <v>175</v>
      </c>
      <c r="B35" s="106"/>
      <c r="C35" s="106"/>
    </row>
    <row r="36" spans="1:10" x14ac:dyDescent="0.25">
      <c r="A36" s="270" t="s">
        <v>315</v>
      </c>
      <c r="B36" s="106"/>
      <c r="C36" s="106"/>
    </row>
    <row r="39" spans="1:10" ht="15" customHeight="1" x14ac:dyDescent="0.25">
      <c r="A39" s="277" t="s">
        <v>72</v>
      </c>
      <c r="B39" s="278"/>
      <c r="C39" s="278"/>
      <c r="D39" s="278"/>
      <c r="E39" s="278"/>
      <c r="F39" s="278"/>
      <c r="G39" s="278"/>
      <c r="H39" s="278"/>
      <c r="I39" s="278"/>
      <c r="J39" s="278"/>
    </row>
    <row r="40" spans="1:10" ht="45" customHeight="1" x14ac:dyDescent="0.25">
      <c r="A40" s="272"/>
      <c r="B40" s="273"/>
      <c r="C40" s="273"/>
      <c r="D40" s="273"/>
      <c r="E40" s="273"/>
      <c r="F40" s="273"/>
      <c r="G40" s="273"/>
      <c r="H40" s="273"/>
      <c r="I40" s="273"/>
      <c r="J40" s="273"/>
    </row>
    <row r="42" spans="1:10" ht="15" customHeight="1" x14ac:dyDescent="0.25">
      <c r="A42" s="277" t="s">
        <v>73</v>
      </c>
      <c r="B42" s="278"/>
      <c r="C42" s="278"/>
      <c r="D42" s="278"/>
      <c r="E42" s="278"/>
      <c r="F42" s="278"/>
      <c r="G42" s="278"/>
      <c r="H42" s="278"/>
      <c r="I42" s="278"/>
      <c r="J42" s="278"/>
    </row>
    <row r="43" spans="1:10" x14ac:dyDescent="0.25">
      <c r="A43" s="295"/>
      <c r="B43" s="296"/>
      <c r="C43" s="296"/>
      <c r="D43" s="296"/>
      <c r="E43" s="296"/>
      <c r="F43" s="296"/>
      <c r="G43" s="296"/>
      <c r="H43" s="296"/>
      <c r="I43" s="296"/>
      <c r="J43" s="296"/>
    </row>
    <row r="45" spans="1:10" ht="15" customHeight="1" x14ac:dyDescent="0.25"/>
    <row r="46" spans="1:10" ht="15" customHeight="1" x14ac:dyDescent="0.25">
      <c r="A46" s="277" t="s">
        <v>74</v>
      </c>
      <c r="B46" s="278"/>
      <c r="C46" s="278"/>
      <c r="D46" s="278"/>
      <c r="E46" s="278"/>
      <c r="F46" s="278"/>
      <c r="G46" s="278"/>
      <c r="H46" s="278"/>
      <c r="I46" s="278"/>
      <c r="J46" s="278"/>
    </row>
    <row r="47" spans="1:10" x14ac:dyDescent="0.25">
      <c r="A47" s="297" t="s">
        <v>75</v>
      </c>
      <c r="B47" s="298"/>
      <c r="C47" s="298"/>
      <c r="D47" s="298"/>
      <c r="E47" s="299"/>
      <c r="F47" s="249"/>
      <c r="G47" s="297" t="s">
        <v>76</v>
      </c>
      <c r="H47" s="298"/>
      <c r="I47" s="298"/>
      <c r="J47" s="298"/>
    </row>
    <row r="48" spans="1:10" x14ac:dyDescent="0.25">
      <c r="A48" s="288" t="s">
        <v>171</v>
      </c>
      <c r="B48" s="289"/>
      <c r="C48" s="289"/>
      <c r="D48" s="289"/>
      <c r="E48" s="290"/>
      <c r="F48" s="250"/>
      <c r="G48" s="297">
        <v>301</v>
      </c>
      <c r="H48" s="298"/>
      <c r="I48" s="298"/>
      <c r="J48" s="298"/>
    </row>
    <row r="49" spans="1:10" x14ac:dyDescent="0.25">
      <c r="A49" s="288" t="s">
        <v>173</v>
      </c>
      <c r="B49" s="289"/>
      <c r="C49" s="289"/>
      <c r="D49" s="289"/>
      <c r="E49" s="290"/>
      <c r="F49" s="250"/>
      <c r="G49" s="291">
        <v>4</v>
      </c>
      <c r="H49" s="292"/>
      <c r="I49" s="292"/>
      <c r="J49" s="292"/>
    </row>
    <row r="50" spans="1:10" ht="33" customHeight="1" x14ac:dyDescent="0.25"/>
    <row r="52" spans="1:10" ht="15" customHeight="1" x14ac:dyDescent="0.25">
      <c r="A52" s="277" t="s">
        <v>77</v>
      </c>
      <c r="B52" s="278"/>
      <c r="C52" s="278"/>
      <c r="D52" s="278"/>
      <c r="E52" s="278"/>
      <c r="F52" s="278"/>
      <c r="G52" s="278"/>
      <c r="H52" s="278"/>
      <c r="I52" s="278"/>
      <c r="J52" s="278"/>
    </row>
    <row r="53" spans="1:10" ht="28.5" customHeight="1" x14ac:dyDescent="0.25">
      <c r="A53" s="293" t="s">
        <v>176</v>
      </c>
      <c r="B53" s="294"/>
      <c r="C53" s="294"/>
      <c r="D53" s="294"/>
      <c r="E53" s="294"/>
      <c r="F53" s="294"/>
      <c r="G53" s="294"/>
      <c r="H53" s="294"/>
      <c r="I53" s="294"/>
      <c r="J53" s="294"/>
    </row>
  </sheetData>
  <mergeCells count="24">
    <mergeCell ref="A49:E49"/>
    <mergeCell ref="G49:J49"/>
    <mergeCell ref="A52:J52"/>
    <mergeCell ref="A53:J53"/>
    <mergeCell ref="A42:J42"/>
    <mergeCell ref="A43:J43"/>
    <mergeCell ref="A46:J46"/>
    <mergeCell ref="A47:E47"/>
    <mergeCell ref="G47:J47"/>
    <mergeCell ref="A48:E48"/>
    <mergeCell ref="G48:J48"/>
    <mergeCell ref="A40:J40"/>
    <mergeCell ref="A1:J1"/>
    <mergeCell ref="A2:J2"/>
    <mergeCell ref="A3:J3"/>
    <mergeCell ref="A4:J4"/>
    <mergeCell ref="B5:J5"/>
    <mergeCell ref="B6:J6"/>
    <mergeCell ref="B7:J7"/>
    <mergeCell ref="B8:J8"/>
    <mergeCell ref="B32:D32"/>
    <mergeCell ref="B33:D33"/>
    <mergeCell ref="A39:J39"/>
    <mergeCell ref="A34:F3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workbookViewId="0">
      <selection activeCell="A13" sqref="A13:XFD13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304</v>
      </c>
      <c r="B1" s="373"/>
      <c r="C1" s="373"/>
      <c r="D1" s="373"/>
    </row>
    <row r="2" spans="1:4" x14ac:dyDescent="0.2">
      <c r="A2" s="140"/>
      <c r="B2" s="140"/>
      <c r="C2" s="140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29"/>
      <c r="B7" s="12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29"/>
      <c r="B9" s="129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1" t="s">
        <v>146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29"/>
      <c r="B13" s="6"/>
      <c r="C13" s="6"/>
      <c r="D13" s="6"/>
    </row>
    <row r="14" spans="1:4" x14ac:dyDescent="0.2">
      <c r="A14" s="12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30" t="s">
        <v>108</v>
      </c>
      <c r="D17" s="74" t="s">
        <v>79</v>
      </c>
    </row>
    <row r="18" spans="1:4" ht="60" customHeight="1" x14ac:dyDescent="0.2">
      <c r="A18" s="402" t="s">
        <v>142</v>
      </c>
      <c r="B18" s="403"/>
      <c r="C18" s="258" t="s">
        <v>119</v>
      </c>
      <c r="D18" s="259">
        <v>1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38.25" x14ac:dyDescent="0.2">
      <c r="A29" s="11">
        <v>1</v>
      </c>
      <c r="B29" s="150" t="s">
        <v>6</v>
      </c>
      <c r="C29" s="150"/>
      <c r="D29" s="57" t="s">
        <v>143</v>
      </c>
    </row>
    <row r="30" spans="1:4" ht="28.5" customHeight="1" x14ac:dyDescent="0.2">
      <c r="A30" s="13">
        <v>2</v>
      </c>
      <c r="B30" s="145" t="s">
        <v>34</v>
      </c>
      <c r="C30" s="146"/>
      <c r="D30" s="57" t="s">
        <v>144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ht="25.5" x14ac:dyDescent="0.2">
      <c r="A32" s="14">
        <v>4</v>
      </c>
      <c r="B32" s="149" t="s">
        <v>8</v>
      </c>
      <c r="C32" s="149"/>
      <c r="D32" s="57" t="s">
        <v>145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31"/>
      <c r="B38" s="131"/>
      <c r="C38" s="131"/>
      <c r="D38" s="131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41" t="s">
        <v>2</v>
      </c>
      <c r="B40" s="142" t="s">
        <v>12</v>
      </c>
      <c r="C40" s="143"/>
      <c r="D40" s="113"/>
    </row>
    <row r="41" spans="1:4" x14ac:dyDescent="0.2">
      <c r="A41" s="141" t="s">
        <v>3</v>
      </c>
      <c r="B41" s="144" t="s">
        <v>137</v>
      </c>
      <c r="C41" s="143"/>
      <c r="D41" s="113"/>
    </row>
    <row r="42" spans="1:4" x14ac:dyDescent="0.2">
      <c r="A42" s="141" t="s">
        <v>4</v>
      </c>
      <c r="B42" s="144" t="s">
        <v>151</v>
      </c>
      <c r="C42" s="143"/>
      <c r="D42" s="113"/>
    </row>
    <row r="43" spans="1:4" x14ac:dyDescent="0.2">
      <c r="A43" s="141"/>
      <c r="B43" s="144"/>
      <c r="C43" s="143"/>
      <c r="D43" s="113"/>
    </row>
    <row r="44" spans="1:4" ht="14.25" customHeight="1" x14ac:dyDescent="0.2">
      <c r="A44" s="385" t="s">
        <v>17</v>
      </c>
      <c r="B44" s="385"/>
      <c r="C44" s="385"/>
      <c r="D44" s="115">
        <f>SUM(D40:D41)</f>
        <v>0</v>
      </c>
    </row>
    <row r="45" spans="1:4" ht="26.25" customHeight="1" x14ac:dyDescent="0.2">
      <c r="A45" s="315" t="s">
        <v>120</v>
      </c>
      <c r="B45" s="315"/>
      <c r="C45" s="315"/>
      <c r="D45" s="315"/>
    </row>
    <row r="46" spans="1:4" ht="26.25" customHeight="1" x14ac:dyDescent="0.2">
      <c r="A46" s="315" t="s">
        <v>152</v>
      </c>
      <c r="B46" s="315"/>
      <c r="C46" s="315"/>
      <c r="D46" s="315"/>
    </row>
    <row r="47" spans="1:4" ht="17.100000000000001" customHeight="1" x14ac:dyDescent="0.2">
      <c r="A47" s="136"/>
      <c r="B47" s="136"/>
      <c r="C47" s="136"/>
      <c r="D47" s="136"/>
    </row>
    <row r="48" spans="1:4" x14ac:dyDescent="0.2">
      <c r="A48" s="309" t="s">
        <v>100</v>
      </c>
      <c r="B48" s="309"/>
      <c r="C48" s="309"/>
      <c r="D48" s="309"/>
    </row>
    <row r="49" spans="1:7" x14ac:dyDescent="0.2">
      <c r="A49" s="131"/>
      <c r="B49" s="131"/>
      <c r="C49" s="131"/>
      <c r="D49" s="131"/>
    </row>
    <row r="50" spans="1:7" ht="13.5" thickBot="1" x14ac:dyDescent="0.25">
      <c r="A50" s="309" t="s">
        <v>93</v>
      </c>
      <c r="B50" s="309"/>
      <c r="C50" s="309"/>
      <c r="D50" s="309"/>
    </row>
    <row r="51" spans="1:7" ht="15.75" customHeight="1" thickBot="1" x14ac:dyDescent="0.25">
      <c r="A51" s="20" t="s">
        <v>35</v>
      </c>
      <c r="B51" s="390" t="s">
        <v>50</v>
      </c>
      <c r="C51" s="391"/>
      <c r="D51" s="22" t="s">
        <v>11</v>
      </c>
    </row>
    <row r="52" spans="1:7" x14ac:dyDescent="0.2">
      <c r="A52" s="88" t="s">
        <v>2</v>
      </c>
      <c r="B52" s="312" t="s">
        <v>36</v>
      </c>
      <c r="C52" s="312"/>
      <c r="D52" s="25"/>
    </row>
    <row r="53" spans="1:7" x14ac:dyDescent="0.2">
      <c r="A53" s="141" t="s">
        <v>3</v>
      </c>
      <c r="B53" s="379" t="s">
        <v>118</v>
      </c>
      <c r="C53" s="380"/>
      <c r="D53" s="25"/>
    </row>
    <row r="54" spans="1:7" x14ac:dyDescent="0.2">
      <c r="A54" s="141" t="s">
        <v>4</v>
      </c>
      <c r="B54" s="312" t="s">
        <v>117</v>
      </c>
      <c r="C54" s="312"/>
      <c r="D54" s="25"/>
    </row>
    <row r="55" spans="1:7" ht="15.75" customHeight="1" thickBot="1" x14ac:dyDescent="0.25">
      <c r="A55" s="89"/>
      <c r="B55" s="313" t="s">
        <v>37</v>
      </c>
      <c r="C55" s="313"/>
      <c r="D55" s="77">
        <f>SUM(D52:D54)</f>
        <v>0</v>
      </c>
    </row>
    <row r="56" spans="1:7" ht="40.5" customHeight="1" x14ac:dyDescent="0.2">
      <c r="A56" s="315" t="s">
        <v>101</v>
      </c>
      <c r="B56" s="315"/>
      <c r="C56" s="315"/>
      <c r="D56" s="315"/>
    </row>
    <row r="57" spans="1:7" ht="33.950000000000003" customHeight="1" x14ac:dyDescent="0.2">
      <c r="A57" s="310" t="s">
        <v>64</v>
      </c>
      <c r="B57" s="310"/>
      <c r="C57" s="310"/>
      <c r="D57" s="310"/>
    </row>
    <row r="58" spans="1:7" ht="63" customHeight="1" x14ac:dyDescent="0.2">
      <c r="A58" s="308" t="s">
        <v>131</v>
      </c>
      <c r="B58" s="308"/>
      <c r="C58" s="308"/>
      <c r="D58" s="308"/>
      <c r="G58" s="80"/>
    </row>
    <row r="59" spans="1:7" x14ac:dyDescent="0.2">
      <c r="A59" s="132"/>
      <c r="B59" s="132"/>
      <c r="C59" s="132"/>
      <c r="D59" s="132"/>
    </row>
    <row r="60" spans="1:7" ht="30" customHeight="1" thickBot="1" x14ac:dyDescent="0.25">
      <c r="A60" s="309" t="s">
        <v>94</v>
      </c>
      <c r="B60" s="310"/>
      <c r="C60" s="310"/>
      <c r="D60" s="310"/>
    </row>
    <row r="61" spans="1:7" ht="26.25" thickBot="1" x14ac:dyDescent="0.25">
      <c r="A61" s="20" t="s">
        <v>38</v>
      </c>
      <c r="B61" s="29" t="s">
        <v>49</v>
      </c>
      <c r="C61" s="29" t="s">
        <v>39</v>
      </c>
      <c r="D61" s="30" t="s">
        <v>11</v>
      </c>
    </row>
    <row r="62" spans="1:7" ht="13.5" thickBot="1" x14ac:dyDescent="0.25">
      <c r="A62" s="19" t="s">
        <v>2</v>
      </c>
      <c r="B62" s="134" t="s">
        <v>21</v>
      </c>
      <c r="C62" s="31">
        <v>0.2</v>
      </c>
      <c r="D62" s="32"/>
    </row>
    <row r="63" spans="1:7" ht="13.5" thickBot="1" x14ac:dyDescent="0.25">
      <c r="A63" s="33" t="s">
        <v>3</v>
      </c>
      <c r="B63" s="139" t="s">
        <v>40</v>
      </c>
      <c r="C63" s="24">
        <v>2.5000000000000001E-2</v>
      </c>
      <c r="D63" s="32"/>
    </row>
    <row r="64" spans="1:7" ht="13.5" thickBot="1" x14ac:dyDescent="0.25">
      <c r="A64" s="33" t="s">
        <v>4</v>
      </c>
      <c r="B64" s="35" t="s">
        <v>41</v>
      </c>
      <c r="C64" s="86"/>
      <c r="D64" s="32"/>
    </row>
    <row r="65" spans="1:4" ht="13.5" thickBot="1" x14ac:dyDescent="0.25">
      <c r="A65" s="33" t="s">
        <v>5</v>
      </c>
      <c r="B65" s="139" t="s">
        <v>42</v>
      </c>
      <c r="C65" s="24">
        <v>1.4999999999999999E-2</v>
      </c>
      <c r="D65" s="32"/>
    </row>
    <row r="66" spans="1:4" ht="13.5" thickBot="1" x14ac:dyDescent="0.25">
      <c r="A66" s="33" t="s">
        <v>13</v>
      </c>
      <c r="B66" s="139" t="s">
        <v>43</v>
      </c>
      <c r="C66" s="24">
        <v>0.01</v>
      </c>
      <c r="D66" s="32"/>
    </row>
    <row r="67" spans="1:4" ht="13.5" thickBot="1" x14ac:dyDescent="0.25">
      <c r="A67" s="33" t="s">
        <v>14</v>
      </c>
      <c r="B67" s="139" t="s">
        <v>24</v>
      </c>
      <c r="C67" s="24">
        <v>6.0000000000000001E-3</v>
      </c>
      <c r="D67" s="32"/>
    </row>
    <row r="68" spans="1:4" ht="13.5" thickBot="1" x14ac:dyDescent="0.25">
      <c r="A68" s="33" t="s">
        <v>15</v>
      </c>
      <c r="B68" s="139" t="s">
        <v>22</v>
      </c>
      <c r="C68" s="24">
        <v>2E-3</v>
      </c>
      <c r="D68" s="32"/>
    </row>
    <row r="69" spans="1:4" ht="13.5" thickBot="1" x14ac:dyDescent="0.25">
      <c r="A69" s="44" t="s">
        <v>16</v>
      </c>
      <c r="B69" s="78" t="s">
        <v>23</v>
      </c>
      <c r="C69" s="47">
        <v>0.08</v>
      </c>
      <c r="D69" s="32"/>
    </row>
    <row r="70" spans="1:4" ht="13.5" thickBot="1" x14ac:dyDescent="0.25">
      <c r="A70" s="388" t="s">
        <v>0</v>
      </c>
      <c r="B70" s="389"/>
      <c r="C70" s="45"/>
      <c r="D70" s="63"/>
    </row>
    <row r="71" spans="1:4" ht="31.5" customHeight="1" x14ac:dyDescent="0.2">
      <c r="A71" s="319" t="s">
        <v>99</v>
      </c>
      <c r="B71" s="319"/>
      <c r="C71" s="319"/>
      <c r="D71" s="319"/>
    </row>
    <row r="72" spans="1:4" ht="33" customHeight="1" x14ac:dyDescent="0.2">
      <c r="A72" s="378" t="s">
        <v>217</v>
      </c>
      <c r="B72" s="378"/>
      <c r="C72" s="378"/>
      <c r="D72" s="378"/>
    </row>
    <row r="73" spans="1:4" ht="24.75" customHeight="1" x14ac:dyDescent="0.2">
      <c r="A73" s="310" t="s">
        <v>102</v>
      </c>
      <c r="B73" s="310"/>
      <c r="C73" s="310"/>
      <c r="D73" s="310"/>
    </row>
    <row r="74" spans="1:4" x14ac:dyDescent="0.2">
      <c r="A74" s="131"/>
      <c r="B74" s="131"/>
      <c r="C74" s="131"/>
      <c r="D74" s="131"/>
    </row>
    <row r="75" spans="1:4" ht="16.5" customHeight="1" thickBot="1" x14ac:dyDescent="0.25">
      <c r="A75" s="309" t="s">
        <v>95</v>
      </c>
      <c r="B75" s="310"/>
      <c r="C75" s="310"/>
      <c r="D75" s="310"/>
    </row>
    <row r="76" spans="1:4" ht="13.5" thickBot="1" x14ac:dyDescent="0.25">
      <c r="A76" s="20" t="s">
        <v>44</v>
      </c>
      <c r="B76" s="336" t="s">
        <v>18</v>
      </c>
      <c r="C76" s="336"/>
      <c r="D76" s="22" t="s">
        <v>11</v>
      </c>
    </row>
    <row r="77" spans="1:4" ht="15" customHeight="1" x14ac:dyDescent="0.2">
      <c r="A77" s="88" t="s">
        <v>2</v>
      </c>
      <c r="B77" s="337" t="s">
        <v>45</v>
      </c>
      <c r="C77" s="337"/>
      <c r="D77" s="157"/>
    </row>
    <row r="78" spans="1:4" x14ac:dyDescent="0.2">
      <c r="A78" s="165" t="s">
        <v>3</v>
      </c>
      <c r="B78" s="337" t="s">
        <v>133</v>
      </c>
      <c r="C78" s="337"/>
      <c r="D78" s="158"/>
    </row>
    <row r="79" spans="1:4" x14ac:dyDescent="0.2">
      <c r="A79" s="166" t="s">
        <v>4</v>
      </c>
      <c r="B79" s="337" t="s">
        <v>19</v>
      </c>
      <c r="C79" s="337"/>
      <c r="D79" s="159"/>
    </row>
    <row r="80" spans="1:4" ht="13.5" thickBot="1" x14ac:dyDescent="0.25">
      <c r="A80" s="167" t="s">
        <v>5</v>
      </c>
      <c r="B80" s="337" t="s">
        <v>132</v>
      </c>
      <c r="C80" s="337"/>
      <c r="D80" s="159"/>
    </row>
    <row r="81" spans="1:4" ht="13.5" thickBot="1" x14ac:dyDescent="0.25">
      <c r="A81" s="316" t="s">
        <v>37</v>
      </c>
      <c r="B81" s="317"/>
      <c r="C81" s="318"/>
      <c r="D81" s="60">
        <f>SUM(D77:D80)</f>
        <v>0</v>
      </c>
    </row>
    <row r="82" spans="1:4" ht="24" customHeight="1" x14ac:dyDescent="0.2">
      <c r="A82" s="310" t="s">
        <v>86</v>
      </c>
      <c r="B82" s="310"/>
      <c r="C82" s="310"/>
      <c r="D82" s="310"/>
    </row>
    <row r="83" spans="1:4" ht="28.5" customHeight="1" x14ac:dyDescent="0.2">
      <c r="A83" s="308" t="s">
        <v>96</v>
      </c>
      <c r="B83" s="308"/>
      <c r="C83" s="308"/>
      <c r="D83" s="308"/>
    </row>
    <row r="84" spans="1:4" x14ac:dyDescent="0.2">
      <c r="A84" s="132"/>
      <c r="B84" s="132"/>
      <c r="C84" s="132"/>
      <c r="D84" s="132"/>
    </row>
    <row r="85" spans="1:4" x14ac:dyDescent="0.2">
      <c r="A85" s="347" t="s">
        <v>46</v>
      </c>
      <c r="B85" s="347"/>
      <c r="C85" s="347"/>
      <c r="D85" s="347"/>
    </row>
    <row r="86" spans="1:4" ht="13.5" thickBot="1" x14ac:dyDescent="0.25">
      <c r="A86" s="309"/>
      <c r="B86" s="309"/>
      <c r="C86" s="309"/>
      <c r="D86" s="309"/>
    </row>
    <row r="87" spans="1:4" x14ac:dyDescent="0.2">
      <c r="A87" s="39">
        <v>2</v>
      </c>
      <c r="B87" s="335" t="s">
        <v>47</v>
      </c>
      <c r="C87" s="335"/>
      <c r="D87" s="30" t="s">
        <v>11</v>
      </c>
    </row>
    <row r="88" spans="1:4" x14ac:dyDescent="0.2">
      <c r="A88" s="33" t="s">
        <v>35</v>
      </c>
      <c r="B88" s="357" t="s">
        <v>48</v>
      </c>
      <c r="C88" s="358"/>
      <c r="D88" s="34"/>
    </row>
    <row r="89" spans="1:4" x14ac:dyDescent="0.2">
      <c r="A89" s="40" t="s">
        <v>38</v>
      </c>
      <c r="B89" s="355" t="s">
        <v>49</v>
      </c>
      <c r="C89" s="356"/>
      <c r="D89" s="41"/>
    </row>
    <row r="90" spans="1:4" x14ac:dyDescent="0.2">
      <c r="A90" s="33" t="s">
        <v>44</v>
      </c>
      <c r="B90" s="357" t="s">
        <v>63</v>
      </c>
      <c r="C90" s="358"/>
      <c r="D90" s="34"/>
    </row>
    <row r="91" spans="1:4" ht="13.5" thickBot="1" x14ac:dyDescent="0.25">
      <c r="A91" s="349" t="s">
        <v>37</v>
      </c>
      <c r="B91" s="350"/>
      <c r="C91" s="351"/>
      <c r="D91" s="62">
        <f>SUM(D88:D90)</f>
        <v>0</v>
      </c>
    </row>
    <row r="92" spans="1:4" x14ac:dyDescent="0.2">
      <c r="A92" s="314"/>
      <c r="B92" s="314"/>
      <c r="C92" s="314"/>
      <c r="D92" s="314"/>
    </row>
    <row r="93" spans="1:4" ht="13.5" thickBot="1" x14ac:dyDescent="0.25">
      <c r="A93" s="311" t="s">
        <v>103</v>
      </c>
      <c r="B93" s="311"/>
      <c r="C93" s="311"/>
      <c r="D93" s="311"/>
    </row>
    <row r="94" spans="1:4" ht="15.75" customHeight="1" thickBot="1" x14ac:dyDescent="0.25">
      <c r="A94" s="138">
        <v>3</v>
      </c>
      <c r="B94" s="339" t="s">
        <v>25</v>
      </c>
      <c r="C94" s="340"/>
      <c r="D94" s="93" t="s">
        <v>11</v>
      </c>
    </row>
    <row r="95" spans="1:4" x14ac:dyDescent="0.2">
      <c r="A95" s="90" t="s">
        <v>2</v>
      </c>
      <c r="B95" s="312" t="s">
        <v>26</v>
      </c>
      <c r="C95" s="312"/>
      <c r="D95" s="94"/>
    </row>
    <row r="96" spans="1:4" ht="14.25" customHeight="1" x14ac:dyDescent="0.2">
      <c r="A96" s="91" t="s">
        <v>3</v>
      </c>
      <c r="B96" s="312" t="s">
        <v>33</v>
      </c>
      <c r="C96" s="312"/>
      <c r="D96" s="94"/>
    </row>
    <row r="97" spans="1:4" ht="25.5" customHeight="1" x14ac:dyDescent="0.2">
      <c r="A97" s="91" t="s">
        <v>4</v>
      </c>
      <c r="B97" s="312" t="s">
        <v>161</v>
      </c>
      <c r="C97" s="312"/>
      <c r="D97" s="94"/>
    </row>
    <row r="98" spans="1:4" x14ac:dyDescent="0.2">
      <c r="A98" s="91" t="s">
        <v>5</v>
      </c>
      <c r="B98" s="312" t="s">
        <v>27</v>
      </c>
      <c r="C98" s="312"/>
      <c r="D98" s="94"/>
    </row>
    <row r="99" spans="1:4" ht="25.5" customHeight="1" x14ac:dyDescent="0.2">
      <c r="A99" s="91" t="s">
        <v>13</v>
      </c>
      <c r="B99" s="312" t="s">
        <v>104</v>
      </c>
      <c r="C99" s="312"/>
      <c r="D99" s="94"/>
    </row>
    <row r="100" spans="1:4" ht="26.25" customHeight="1" x14ac:dyDescent="0.2">
      <c r="A100" s="92" t="s">
        <v>14</v>
      </c>
      <c r="B100" s="312" t="s">
        <v>121</v>
      </c>
      <c r="C100" s="312"/>
      <c r="D100" s="94"/>
    </row>
    <row r="101" spans="1:4" ht="13.5" customHeight="1" thickBot="1" x14ac:dyDescent="0.25">
      <c r="A101" s="300" t="s">
        <v>0</v>
      </c>
      <c r="B101" s="301"/>
      <c r="C101" s="302"/>
      <c r="D101" s="60">
        <f>SUM(D95:D100)</f>
        <v>0</v>
      </c>
    </row>
    <row r="102" spans="1:4" ht="36.6" customHeight="1" x14ac:dyDescent="0.2">
      <c r="A102" s="352" t="s">
        <v>122</v>
      </c>
      <c r="B102" s="353"/>
      <c r="C102" s="353"/>
      <c r="D102" s="354"/>
    </row>
    <row r="103" spans="1:4" ht="36.6" customHeight="1" thickBot="1" x14ac:dyDescent="0.25">
      <c r="A103" s="348" t="s">
        <v>134</v>
      </c>
      <c r="B103" s="348"/>
      <c r="C103" s="348"/>
      <c r="D103" s="348"/>
    </row>
    <row r="104" spans="1:4" ht="36.6" customHeight="1" thickBot="1" x14ac:dyDescent="0.25">
      <c r="A104" s="366"/>
      <c r="B104" s="366"/>
      <c r="C104" s="366"/>
      <c r="D104" s="366"/>
    </row>
    <row r="105" spans="1:4" ht="11.1" customHeight="1" x14ac:dyDescent="0.2">
      <c r="A105" s="99"/>
      <c r="B105" s="99"/>
      <c r="C105" s="99"/>
      <c r="D105" s="99"/>
    </row>
    <row r="106" spans="1:4" ht="15.95" customHeight="1" x14ac:dyDescent="0.2">
      <c r="A106" s="311" t="s">
        <v>52</v>
      </c>
      <c r="B106" s="311"/>
      <c r="C106" s="311"/>
      <c r="D106" s="311"/>
    </row>
    <row r="107" spans="1:4" ht="12.6" customHeight="1" x14ac:dyDescent="0.2">
      <c r="A107" s="133"/>
      <c r="B107" s="133"/>
      <c r="C107" s="133"/>
      <c r="D107" s="133"/>
    </row>
    <row r="108" spans="1:4" ht="43.5" customHeight="1" x14ac:dyDescent="0.2">
      <c r="A108" s="341" t="s">
        <v>105</v>
      </c>
      <c r="B108" s="342"/>
      <c r="C108" s="342"/>
      <c r="D108" s="343"/>
    </row>
    <row r="109" spans="1:4" ht="18.75" customHeight="1" x14ac:dyDescent="0.2">
      <c r="A109" s="344"/>
      <c r="B109" s="345"/>
      <c r="C109" s="345"/>
      <c r="D109" s="346"/>
    </row>
    <row r="110" spans="1:4" x14ac:dyDescent="0.2">
      <c r="A110" s="367"/>
      <c r="B110" s="367"/>
      <c r="C110" s="367"/>
      <c r="D110" s="367"/>
    </row>
    <row r="111" spans="1:4" x14ac:dyDescent="0.2">
      <c r="A111" s="137"/>
      <c r="B111" s="137"/>
      <c r="C111" s="137"/>
      <c r="D111" s="137"/>
    </row>
    <row r="112" spans="1:4" ht="24.75" customHeight="1" thickBot="1" x14ac:dyDescent="0.25">
      <c r="A112" s="368" t="s">
        <v>106</v>
      </c>
      <c r="B112" s="368"/>
      <c r="C112" s="368"/>
      <c r="D112" s="368"/>
    </row>
    <row r="113" spans="1:4" ht="18.75" customHeight="1" thickBot="1" x14ac:dyDescent="0.25">
      <c r="A113" s="107" t="s">
        <v>20</v>
      </c>
      <c r="B113" s="109" t="s">
        <v>116</v>
      </c>
      <c r="C113" s="108"/>
      <c r="D113" s="108" t="s">
        <v>11</v>
      </c>
    </row>
    <row r="114" spans="1:4" ht="14.25" customHeight="1" x14ac:dyDescent="0.2">
      <c r="A114" s="103" t="s">
        <v>2</v>
      </c>
      <c r="B114" s="361" t="s">
        <v>109</v>
      </c>
      <c r="C114" s="361"/>
      <c r="D114" s="104"/>
    </row>
    <row r="115" spans="1:4" x14ac:dyDescent="0.2">
      <c r="A115" s="105" t="s">
        <v>3</v>
      </c>
      <c r="B115" s="330" t="s">
        <v>110</v>
      </c>
      <c r="C115" s="330"/>
      <c r="D115" s="104"/>
    </row>
    <row r="116" spans="1:4" x14ac:dyDescent="0.2">
      <c r="A116" s="105" t="s">
        <v>4</v>
      </c>
      <c r="B116" s="330" t="s">
        <v>111</v>
      </c>
      <c r="C116" s="330"/>
      <c r="D116" s="104"/>
    </row>
    <row r="117" spans="1:4" x14ac:dyDescent="0.2">
      <c r="A117" s="105" t="s">
        <v>5</v>
      </c>
      <c r="B117" s="330" t="s">
        <v>112</v>
      </c>
      <c r="C117" s="330"/>
      <c r="D117" s="104"/>
    </row>
    <row r="118" spans="1:4" x14ac:dyDescent="0.2">
      <c r="A118" s="105" t="s">
        <v>13</v>
      </c>
      <c r="B118" s="330" t="s">
        <v>113</v>
      </c>
      <c r="C118" s="330"/>
      <c r="D118" s="104"/>
    </row>
    <row r="119" spans="1:4" ht="13.5" thickBot="1" x14ac:dyDescent="0.25">
      <c r="A119" s="105" t="s">
        <v>14</v>
      </c>
      <c r="B119" s="330" t="s">
        <v>107</v>
      </c>
      <c r="C119" s="330"/>
      <c r="D119" s="104"/>
    </row>
    <row r="120" spans="1:4" ht="13.5" customHeight="1" thickBot="1" x14ac:dyDescent="0.25">
      <c r="A120" s="369" t="s">
        <v>0</v>
      </c>
      <c r="B120" s="370"/>
      <c r="C120" s="371"/>
      <c r="D120" s="114">
        <f>SUM(D114:D119)</f>
        <v>0</v>
      </c>
    </row>
    <row r="121" spans="1:4" x14ac:dyDescent="0.2">
      <c r="A121" s="314"/>
      <c r="B121" s="314"/>
      <c r="C121" s="314"/>
      <c r="D121" s="314"/>
    </row>
    <row r="122" spans="1:4" x14ac:dyDescent="0.2">
      <c r="A122" s="100"/>
      <c r="B122" s="100"/>
      <c r="C122" s="100"/>
      <c r="D122" s="101"/>
    </row>
    <row r="123" spans="1:4" ht="13.5" thickBot="1" x14ac:dyDescent="0.25">
      <c r="A123" s="311" t="s">
        <v>53</v>
      </c>
      <c r="B123" s="311"/>
      <c r="C123" s="311"/>
      <c r="D123" s="311"/>
    </row>
    <row r="124" spans="1:4" x14ac:dyDescent="0.2">
      <c r="A124" s="102">
        <v>5</v>
      </c>
      <c r="B124" s="95" t="s">
        <v>54</v>
      </c>
      <c r="C124" s="96"/>
      <c r="D124" s="81" t="s">
        <v>11</v>
      </c>
    </row>
    <row r="125" spans="1:4" x14ac:dyDescent="0.2">
      <c r="A125" s="141" t="s">
        <v>2</v>
      </c>
      <c r="B125" s="399" t="s">
        <v>264</v>
      </c>
      <c r="C125" s="400"/>
      <c r="D125" s="142"/>
    </row>
    <row r="126" spans="1:4" x14ac:dyDescent="0.2">
      <c r="A126" s="141" t="s">
        <v>5</v>
      </c>
      <c r="B126" s="399" t="s">
        <v>147</v>
      </c>
      <c r="C126" s="400"/>
      <c r="D126" s="142"/>
    </row>
    <row r="127" spans="1:4" x14ac:dyDescent="0.2">
      <c r="A127" s="141" t="s">
        <v>13</v>
      </c>
      <c r="B127" s="399" t="s">
        <v>149</v>
      </c>
      <c r="C127" s="400"/>
      <c r="D127" s="142"/>
    </row>
    <row r="128" spans="1:4" x14ac:dyDescent="0.2">
      <c r="A128" s="141" t="s">
        <v>14</v>
      </c>
      <c r="B128" s="399" t="s">
        <v>268</v>
      </c>
      <c r="C128" s="400"/>
      <c r="D128" s="142"/>
    </row>
    <row r="129" spans="1:8" ht="13.5" thickBot="1" x14ac:dyDescent="0.25">
      <c r="A129" s="300" t="s">
        <v>0</v>
      </c>
      <c r="B129" s="301"/>
      <c r="C129" s="302"/>
      <c r="D129" s="60">
        <f>SUM(D125:D125)</f>
        <v>0</v>
      </c>
    </row>
    <row r="130" spans="1:8" ht="19.5" customHeight="1" x14ac:dyDescent="0.2">
      <c r="A130" s="404" t="s">
        <v>150</v>
      </c>
      <c r="B130" s="404"/>
      <c r="C130" s="404"/>
      <c r="D130" s="404"/>
    </row>
    <row r="131" spans="1:8" x14ac:dyDescent="0.2">
      <c r="A131" s="42"/>
      <c r="B131" s="51"/>
      <c r="C131" s="50"/>
      <c r="D131" s="52"/>
    </row>
    <row r="132" spans="1:8" ht="13.5" thickBot="1" x14ac:dyDescent="0.25">
      <c r="A132" s="311" t="s">
        <v>55</v>
      </c>
      <c r="B132" s="311"/>
      <c r="C132" s="311"/>
      <c r="D132" s="311"/>
    </row>
    <row r="133" spans="1:8" ht="26.25" thickBot="1" x14ac:dyDescent="0.25">
      <c r="A133" s="20">
        <v>6</v>
      </c>
      <c r="B133" s="21" t="s">
        <v>28</v>
      </c>
      <c r="C133" s="21" t="s">
        <v>39</v>
      </c>
      <c r="D133" s="81" t="s">
        <v>11</v>
      </c>
    </row>
    <row r="134" spans="1:8" x14ac:dyDescent="0.2">
      <c r="A134" s="40" t="s">
        <v>2</v>
      </c>
      <c r="B134" s="66" t="s">
        <v>65</v>
      </c>
      <c r="C134" s="54"/>
      <c r="D134" s="83"/>
    </row>
    <row r="135" spans="1:8" ht="14.25" x14ac:dyDescent="0.2">
      <c r="A135" s="33" t="s">
        <v>3</v>
      </c>
      <c r="B135" s="67" t="s">
        <v>29</v>
      </c>
      <c r="C135" s="53"/>
      <c r="D135" s="83"/>
    </row>
    <row r="136" spans="1:8" x14ac:dyDescent="0.2">
      <c r="A136" s="33" t="s">
        <v>4</v>
      </c>
      <c r="B136" s="67" t="s">
        <v>56</v>
      </c>
      <c r="C136" s="84"/>
      <c r="D136" s="83"/>
    </row>
    <row r="137" spans="1:8" x14ac:dyDescent="0.2">
      <c r="A137" s="33"/>
      <c r="B137" s="79" t="s">
        <v>114</v>
      </c>
      <c r="C137" s="54"/>
      <c r="D137" s="83"/>
    </row>
    <row r="138" spans="1:8" ht="14.25" x14ac:dyDescent="0.2">
      <c r="A138" s="33"/>
      <c r="B138" s="139" t="s">
        <v>98</v>
      </c>
      <c r="C138" s="53"/>
      <c r="D138" s="83"/>
    </row>
    <row r="139" spans="1:8" ht="13.5" thickBot="1" x14ac:dyDescent="0.25">
      <c r="A139" s="44"/>
      <c r="B139" s="139" t="s">
        <v>115</v>
      </c>
      <c r="C139" s="85"/>
      <c r="D139" s="83"/>
    </row>
    <row r="140" spans="1:8" ht="15" thickBot="1" x14ac:dyDescent="0.25">
      <c r="A140" s="328" t="s">
        <v>87</v>
      </c>
      <c r="B140" s="329"/>
      <c r="C140" s="45">
        <f>SUM(C134:C139)</f>
        <v>0</v>
      </c>
      <c r="D140" s="28">
        <f>SUM(D134:D139)</f>
        <v>0</v>
      </c>
      <c r="H140" s="80"/>
    </row>
    <row r="141" spans="1:8" ht="7.5" customHeight="1" x14ac:dyDescent="0.2">
      <c r="A141" s="68"/>
      <c r="B141" s="68"/>
      <c r="C141" s="69"/>
      <c r="D141" s="61"/>
    </row>
    <row r="142" spans="1:8" x14ac:dyDescent="0.2">
      <c r="A142" s="325" t="s">
        <v>84</v>
      </c>
      <c r="B142" s="325"/>
      <c r="C142" s="325"/>
      <c r="D142" s="325"/>
    </row>
    <row r="143" spans="1:8" x14ac:dyDescent="0.2">
      <c r="A143" s="135"/>
      <c r="B143" s="135"/>
      <c r="C143" s="135"/>
      <c r="D143" s="135"/>
    </row>
    <row r="144" spans="1:8" x14ac:dyDescent="0.2">
      <c r="A144" s="325" t="s">
        <v>85</v>
      </c>
      <c r="B144" s="325"/>
      <c r="C144" s="325"/>
      <c r="D144" s="325"/>
    </row>
    <row r="145" spans="1:7" ht="8.4499999999999993" customHeight="1" x14ac:dyDescent="0.2">
      <c r="A145" s="42"/>
      <c r="B145" s="42"/>
      <c r="C145" s="49"/>
      <c r="D145" s="42"/>
    </row>
    <row r="146" spans="1:7" ht="13.5" thickBot="1" x14ac:dyDescent="0.25">
      <c r="A146" s="311" t="s">
        <v>57</v>
      </c>
      <c r="B146" s="311"/>
      <c r="C146" s="311"/>
      <c r="D146" s="311"/>
    </row>
    <row r="147" spans="1:7" ht="13.5" thickBot="1" x14ac:dyDescent="0.25">
      <c r="A147" s="20"/>
      <c r="B147" s="333" t="s">
        <v>58</v>
      </c>
      <c r="C147" s="334"/>
      <c r="D147" s="55" t="s">
        <v>11</v>
      </c>
    </row>
    <row r="148" spans="1:7" x14ac:dyDescent="0.2">
      <c r="A148" s="71" t="s">
        <v>2</v>
      </c>
      <c r="B148" s="331" t="s">
        <v>59</v>
      </c>
      <c r="C148" s="332"/>
      <c r="D148" s="56"/>
    </row>
    <row r="149" spans="1:7" x14ac:dyDescent="0.2">
      <c r="A149" s="72" t="s">
        <v>3</v>
      </c>
      <c r="B149" s="362" t="s">
        <v>60</v>
      </c>
      <c r="C149" s="363"/>
      <c r="D149" s="56"/>
    </row>
    <row r="150" spans="1:7" x14ac:dyDescent="0.2">
      <c r="A150" s="72" t="s">
        <v>4</v>
      </c>
      <c r="B150" s="364" t="s">
        <v>51</v>
      </c>
      <c r="C150" s="365"/>
      <c r="D150" s="56"/>
    </row>
    <row r="151" spans="1:7" ht="12.75" customHeight="1" x14ac:dyDescent="0.2">
      <c r="A151" s="72" t="s">
        <v>5</v>
      </c>
      <c r="B151" s="359" t="s">
        <v>52</v>
      </c>
      <c r="C151" s="360"/>
      <c r="D151" s="46"/>
    </row>
    <row r="152" spans="1:7" x14ac:dyDescent="0.2">
      <c r="A152" s="82" t="s">
        <v>13</v>
      </c>
      <c r="B152" s="327" t="s">
        <v>53</v>
      </c>
      <c r="C152" s="327"/>
      <c r="D152" s="48"/>
      <c r="G152" s="80"/>
    </row>
    <row r="153" spans="1:7" x14ac:dyDescent="0.2">
      <c r="A153" s="322" t="s">
        <v>61</v>
      </c>
      <c r="B153" s="323"/>
      <c r="C153" s="324"/>
      <c r="D153" s="48"/>
    </row>
    <row r="154" spans="1:7" ht="15.75" thickBot="1" x14ac:dyDescent="0.25">
      <c r="A154" s="73" t="s">
        <v>14</v>
      </c>
      <c r="B154" s="320" t="s">
        <v>62</v>
      </c>
      <c r="C154" s="321"/>
      <c r="D154" s="87"/>
    </row>
    <row r="155" spans="1:7" ht="13.5" thickBot="1" x14ac:dyDescent="0.25">
      <c r="A155" s="300" t="s">
        <v>97</v>
      </c>
      <c r="B155" s="301"/>
      <c r="C155" s="302"/>
      <c r="D155" s="65">
        <f>SUM(D153:D154)</f>
        <v>0</v>
      </c>
    </row>
    <row r="156" spans="1:7" x14ac:dyDescent="0.2">
      <c r="A156" s="42"/>
      <c r="B156" s="51"/>
      <c r="C156" s="50"/>
      <c r="D156" s="52"/>
    </row>
  </sheetData>
  <mergeCells count="98">
    <mergeCell ref="B125:C125"/>
    <mergeCell ref="B126:C126"/>
    <mergeCell ref="B127:C127"/>
    <mergeCell ref="B128:C128"/>
    <mergeCell ref="B10:C10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1:D1"/>
    <mergeCell ref="A3:D3"/>
    <mergeCell ref="A5:D5"/>
    <mergeCell ref="A6:D6"/>
    <mergeCell ref="A8:D8"/>
    <mergeCell ref="A34:C34"/>
    <mergeCell ref="A57:D57"/>
    <mergeCell ref="B39:C39"/>
    <mergeCell ref="A44:C44"/>
    <mergeCell ref="A45:D45"/>
    <mergeCell ref="A48:D48"/>
    <mergeCell ref="A50:D50"/>
    <mergeCell ref="B51:C51"/>
    <mergeCell ref="B52:C52"/>
    <mergeCell ref="B53:C53"/>
    <mergeCell ref="B54:C54"/>
    <mergeCell ref="B55:C55"/>
    <mergeCell ref="A56:D56"/>
    <mergeCell ref="A46:D46"/>
    <mergeCell ref="A85:D85"/>
    <mergeCell ref="A58:D58"/>
    <mergeCell ref="A60:D60"/>
    <mergeCell ref="A70:B70"/>
    <mergeCell ref="A71:D71"/>
    <mergeCell ref="A72:D72"/>
    <mergeCell ref="A73:D73"/>
    <mergeCell ref="A75:D75"/>
    <mergeCell ref="B76:C76"/>
    <mergeCell ref="A81:C81"/>
    <mergeCell ref="A82:D82"/>
    <mergeCell ref="A83:D83"/>
    <mergeCell ref="B77:C77"/>
    <mergeCell ref="B78:C78"/>
    <mergeCell ref="B79:C79"/>
    <mergeCell ref="B80:C80"/>
    <mergeCell ref="B97:C97"/>
    <mergeCell ref="A86:D86"/>
    <mergeCell ref="B87:C87"/>
    <mergeCell ref="B88:C88"/>
    <mergeCell ref="B89:C89"/>
    <mergeCell ref="B90:C90"/>
    <mergeCell ref="A91:C91"/>
    <mergeCell ref="A92:D92"/>
    <mergeCell ref="A93:D93"/>
    <mergeCell ref="B94:C94"/>
    <mergeCell ref="B95:C95"/>
    <mergeCell ref="B96:C96"/>
    <mergeCell ref="A110:D110"/>
    <mergeCell ref="A112:D112"/>
    <mergeCell ref="B114:C114"/>
    <mergeCell ref="B98:C98"/>
    <mergeCell ref="B99:C99"/>
    <mergeCell ref="B100:C100"/>
    <mergeCell ref="A101:C101"/>
    <mergeCell ref="A102:D102"/>
    <mergeCell ref="A103:D103"/>
    <mergeCell ref="A104:D104"/>
    <mergeCell ref="A106:D106"/>
    <mergeCell ref="A108:D109"/>
    <mergeCell ref="B149:C149"/>
    <mergeCell ref="B150:C150"/>
    <mergeCell ref="A129:C129"/>
    <mergeCell ref="A130:D130"/>
    <mergeCell ref="A132:D132"/>
    <mergeCell ref="A140:B140"/>
    <mergeCell ref="A142:D142"/>
    <mergeCell ref="A144:D144"/>
    <mergeCell ref="A146:D146"/>
    <mergeCell ref="B147:C147"/>
    <mergeCell ref="B148:C148"/>
    <mergeCell ref="A121:D121"/>
    <mergeCell ref="A123:D123"/>
    <mergeCell ref="B115:C115"/>
    <mergeCell ref="B116:C116"/>
    <mergeCell ref="B117:C117"/>
    <mergeCell ref="B118:C118"/>
    <mergeCell ref="B119:C119"/>
    <mergeCell ref="A120:C120"/>
    <mergeCell ref="B151:C151"/>
    <mergeCell ref="B152:C152"/>
    <mergeCell ref="A153:C153"/>
    <mergeCell ref="B154:C154"/>
    <mergeCell ref="A155:C155"/>
  </mergeCells>
  <pageMargins left="0.511811024" right="0.511811024" top="0.78740157499999996" bottom="0.78740157499999996" header="0.31496062000000002" footer="0.31496062000000002"/>
  <pageSetup paperSize="9" scale="9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workbookViewId="0">
      <selection activeCell="A13" sqref="A13:XFD13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305</v>
      </c>
      <c r="B1" s="373"/>
      <c r="C1" s="373"/>
      <c r="D1" s="373"/>
    </row>
    <row r="2" spans="1:4" x14ac:dyDescent="0.2">
      <c r="A2" s="140"/>
      <c r="B2" s="140"/>
      <c r="C2" s="140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29"/>
      <c r="B7" s="12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29"/>
      <c r="B9" s="129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1" t="s">
        <v>146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29"/>
      <c r="B13" s="6"/>
      <c r="C13" s="6"/>
      <c r="D13" s="6"/>
    </row>
    <row r="14" spans="1:4" x14ac:dyDescent="0.2">
      <c r="A14" s="12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30" t="s">
        <v>108</v>
      </c>
      <c r="D17" s="74" t="s">
        <v>79</v>
      </c>
    </row>
    <row r="18" spans="1:4" ht="60" customHeight="1" x14ac:dyDescent="0.2">
      <c r="A18" s="402" t="s">
        <v>286</v>
      </c>
      <c r="B18" s="403"/>
      <c r="C18" s="258" t="s">
        <v>119</v>
      </c>
      <c r="D18" s="259">
        <v>1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38.25" x14ac:dyDescent="0.2">
      <c r="A29" s="11">
        <v>1</v>
      </c>
      <c r="B29" s="150" t="s">
        <v>6</v>
      </c>
      <c r="C29" s="150"/>
      <c r="D29" s="57" t="s">
        <v>143</v>
      </c>
    </row>
    <row r="30" spans="1:4" ht="28.5" customHeight="1" x14ac:dyDescent="0.2">
      <c r="A30" s="13">
        <v>2</v>
      </c>
      <c r="B30" s="145" t="s">
        <v>34</v>
      </c>
      <c r="C30" s="146"/>
      <c r="D30" s="57" t="s">
        <v>144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ht="25.5" x14ac:dyDescent="0.2">
      <c r="A32" s="14">
        <v>4</v>
      </c>
      <c r="B32" s="149" t="s">
        <v>8</v>
      </c>
      <c r="C32" s="149"/>
      <c r="D32" s="57" t="s">
        <v>145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405" t="s">
        <v>83</v>
      </c>
      <c r="B35" s="405"/>
      <c r="C35" s="405"/>
      <c r="D35" s="405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31"/>
      <c r="B38" s="131"/>
      <c r="C38" s="131"/>
      <c r="D38" s="131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41" t="s">
        <v>2</v>
      </c>
      <c r="B40" s="399" t="s">
        <v>12</v>
      </c>
      <c r="C40" s="400"/>
      <c r="D40" s="113"/>
    </row>
    <row r="41" spans="1:4" x14ac:dyDescent="0.2">
      <c r="A41" s="141" t="s">
        <v>3</v>
      </c>
      <c r="B41" s="399" t="s">
        <v>123</v>
      </c>
      <c r="C41" s="400"/>
      <c r="D41" s="113"/>
    </row>
    <row r="42" spans="1:4" x14ac:dyDescent="0.2">
      <c r="A42" s="141" t="s">
        <v>4</v>
      </c>
      <c r="B42" s="399" t="s">
        <v>137</v>
      </c>
      <c r="C42" s="400"/>
      <c r="D42" s="113"/>
    </row>
    <row r="43" spans="1:4" x14ac:dyDescent="0.2">
      <c r="A43" s="141" t="s">
        <v>5</v>
      </c>
      <c r="B43" s="399" t="s">
        <v>151</v>
      </c>
      <c r="C43" s="400"/>
      <c r="D43" s="113"/>
    </row>
    <row r="44" spans="1:4" ht="14.25" customHeight="1" x14ac:dyDescent="0.2">
      <c r="A44" s="385" t="s">
        <v>17</v>
      </c>
      <c r="B44" s="385"/>
      <c r="C44" s="385"/>
      <c r="D44" s="115">
        <f>SUM(D40:D41)</f>
        <v>0</v>
      </c>
    </row>
    <row r="45" spans="1:4" ht="26.25" customHeight="1" x14ac:dyDescent="0.2">
      <c r="A45" s="315" t="s">
        <v>120</v>
      </c>
      <c r="B45" s="315"/>
      <c r="C45" s="315"/>
      <c r="D45" s="315"/>
    </row>
    <row r="46" spans="1:4" ht="26.25" customHeight="1" x14ac:dyDescent="0.2">
      <c r="A46" s="315" t="s">
        <v>153</v>
      </c>
      <c r="B46" s="315"/>
      <c r="C46" s="315"/>
      <c r="D46" s="315"/>
    </row>
    <row r="47" spans="1:4" ht="17.100000000000001" customHeight="1" x14ac:dyDescent="0.2">
      <c r="A47" s="136"/>
      <c r="B47" s="136"/>
      <c r="C47" s="136"/>
      <c r="D47" s="136"/>
    </row>
    <row r="48" spans="1:4" x14ac:dyDescent="0.2">
      <c r="A48" s="309" t="s">
        <v>100</v>
      </c>
      <c r="B48" s="309"/>
      <c r="C48" s="309"/>
      <c r="D48" s="309"/>
    </row>
    <row r="49" spans="1:7" x14ac:dyDescent="0.2">
      <c r="A49" s="131"/>
      <c r="B49" s="131"/>
      <c r="C49" s="131"/>
      <c r="D49" s="131"/>
    </row>
    <row r="50" spans="1:7" ht="13.5" thickBot="1" x14ac:dyDescent="0.25">
      <c r="A50" s="309" t="s">
        <v>93</v>
      </c>
      <c r="B50" s="309"/>
      <c r="C50" s="309"/>
      <c r="D50" s="309"/>
    </row>
    <row r="51" spans="1:7" ht="15.75" customHeight="1" thickBot="1" x14ac:dyDescent="0.25">
      <c r="A51" s="20" t="s">
        <v>35</v>
      </c>
      <c r="B51" s="390" t="s">
        <v>50</v>
      </c>
      <c r="C51" s="391"/>
      <c r="D51" s="22" t="s">
        <v>11</v>
      </c>
    </row>
    <row r="52" spans="1:7" x14ac:dyDescent="0.2">
      <c r="A52" s="88" t="s">
        <v>2</v>
      </c>
      <c r="B52" s="312" t="s">
        <v>36</v>
      </c>
      <c r="C52" s="312"/>
      <c r="D52" s="25"/>
    </row>
    <row r="53" spans="1:7" x14ac:dyDescent="0.2">
      <c r="A53" s="141" t="s">
        <v>3</v>
      </c>
      <c r="B53" s="379" t="s">
        <v>118</v>
      </c>
      <c r="C53" s="380"/>
      <c r="D53" s="25"/>
    </row>
    <row r="54" spans="1:7" x14ac:dyDescent="0.2">
      <c r="A54" s="141" t="s">
        <v>4</v>
      </c>
      <c r="B54" s="312" t="s">
        <v>117</v>
      </c>
      <c r="C54" s="312"/>
      <c r="D54" s="25"/>
    </row>
    <row r="55" spans="1:7" ht="15.75" customHeight="1" thickBot="1" x14ac:dyDescent="0.25">
      <c r="A55" s="89"/>
      <c r="B55" s="313" t="s">
        <v>37</v>
      </c>
      <c r="C55" s="313"/>
      <c r="D55" s="77">
        <f>SUM(D52:D54)</f>
        <v>0</v>
      </c>
    </row>
    <row r="56" spans="1:7" ht="40.5" customHeight="1" x14ac:dyDescent="0.2">
      <c r="A56" s="315" t="s">
        <v>101</v>
      </c>
      <c r="B56" s="315"/>
      <c r="C56" s="315"/>
      <c r="D56" s="315"/>
    </row>
    <row r="57" spans="1:7" ht="33.950000000000003" customHeight="1" x14ac:dyDescent="0.2">
      <c r="A57" s="310" t="s">
        <v>64</v>
      </c>
      <c r="B57" s="310"/>
      <c r="C57" s="310"/>
      <c r="D57" s="310"/>
    </row>
    <row r="58" spans="1:7" ht="63" customHeight="1" x14ac:dyDescent="0.2">
      <c r="A58" s="308" t="s">
        <v>131</v>
      </c>
      <c r="B58" s="308"/>
      <c r="C58" s="308"/>
      <c r="D58" s="308"/>
      <c r="G58" s="80"/>
    </row>
    <row r="59" spans="1:7" x14ac:dyDescent="0.2">
      <c r="A59" s="132"/>
      <c r="B59" s="132"/>
      <c r="C59" s="132"/>
      <c r="D59" s="132"/>
    </row>
    <row r="60" spans="1:7" ht="30" customHeight="1" thickBot="1" x14ac:dyDescent="0.25">
      <c r="A60" s="309" t="s">
        <v>94</v>
      </c>
      <c r="B60" s="310"/>
      <c r="C60" s="310"/>
      <c r="D60" s="310"/>
    </row>
    <row r="61" spans="1:7" ht="26.25" thickBot="1" x14ac:dyDescent="0.25">
      <c r="A61" s="20" t="s">
        <v>38</v>
      </c>
      <c r="B61" s="29" t="s">
        <v>49</v>
      </c>
      <c r="C61" s="29" t="s">
        <v>39</v>
      </c>
      <c r="D61" s="30" t="s">
        <v>11</v>
      </c>
    </row>
    <row r="62" spans="1:7" ht="13.5" thickBot="1" x14ac:dyDescent="0.25">
      <c r="A62" s="19" t="s">
        <v>2</v>
      </c>
      <c r="B62" s="134" t="s">
        <v>21</v>
      </c>
      <c r="C62" s="31">
        <v>0.2</v>
      </c>
      <c r="D62" s="32"/>
    </row>
    <row r="63" spans="1:7" ht="13.5" thickBot="1" x14ac:dyDescent="0.25">
      <c r="A63" s="33" t="s">
        <v>3</v>
      </c>
      <c r="B63" s="139" t="s">
        <v>40</v>
      </c>
      <c r="C63" s="24">
        <v>2.5000000000000001E-2</v>
      </c>
      <c r="D63" s="32"/>
    </row>
    <row r="64" spans="1:7" ht="13.5" thickBot="1" x14ac:dyDescent="0.25">
      <c r="A64" s="33" t="s">
        <v>4</v>
      </c>
      <c r="B64" s="35" t="s">
        <v>41</v>
      </c>
      <c r="C64" s="86"/>
      <c r="D64" s="32"/>
    </row>
    <row r="65" spans="1:4" ht="13.5" thickBot="1" x14ac:dyDescent="0.25">
      <c r="A65" s="33" t="s">
        <v>5</v>
      </c>
      <c r="B65" s="139" t="s">
        <v>42</v>
      </c>
      <c r="C65" s="24">
        <v>1.4999999999999999E-2</v>
      </c>
      <c r="D65" s="32"/>
    </row>
    <row r="66" spans="1:4" ht="13.5" thickBot="1" x14ac:dyDescent="0.25">
      <c r="A66" s="33" t="s">
        <v>13</v>
      </c>
      <c r="B66" s="139" t="s">
        <v>43</v>
      </c>
      <c r="C66" s="24">
        <v>0.01</v>
      </c>
      <c r="D66" s="32"/>
    </row>
    <row r="67" spans="1:4" ht="13.5" thickBot="1" x14ac:dyDescent="0.25">
      <c r="A67" s="33" t="s">
        <v>14</v>
      </c>
      <c r="B67" s="139" t="s">
        <v>24</v>
      </c>
      <c r="C67" s="24">
        <v>6.0000000000000001E-3</v>
      </c>
      <c r="D67" s="32"/>
    </row>
    <row r="68" spans="1:4" ht="13.5" thickBot="1" x14ac:dyDescent="0.25">
      <c r="A68" s="33" t="s">
        <v>15</v>
      </c>
      <c r="B68" s="139" t="s">
        <v>22</v>
      </c>
      <c r="C68" s="24">
        <v>2E-3</v>
      </c>
      <c r="D68" s="32"/>
    </row>
    <row r="69" spans="1:4" ht="13.5" thickBot="1" x14ac:dyDescent="0.25">
      <c r="A69" s="44" t="s">
        <v>16</v>
      </c>
      <c r="B69" s="78" t="s">
        <v>23</v>
      </c>
      <c r="C69" s="47">
        <v>0.08</v>
      </c>
      <c r="D69" s="32"/>
    </row>
    <row r="70" spans="1:4" ht="13.5" thickBot="1" x14ac:dyDescent="0.25">
      <c r="A70" s="388" t="s">
        <v>0</v>
      </c>
      <c r="B70" s="389"/>
      <c r="C70" s="45"/>
      <c r="D70" s="63"/>
    </row>
    <row r="71" spans="1:4" ht="31.5" customHeight="1" x14ac:dyDescent="0.2">
      <c r="A71" s="319" t="s">
        <v>99</v>
      </c>
      <c r="B71" s="319"/>
      <c r="C71" s="319"/>
      <c r="D71" s="319"/>
    </row>
    <row r="72" spans="1:4" ht="33" customHeight="1" x14ac:dyDescent="0.2">
      <c r="A72" s="378" t="s">
        <v>217</v>
      </c>
      <c r="B72" s="378"/>
      <c r="C72" s="378"/>
      <c r="D72" s="378"/>
    </row>
    <row r="73" spans="1:4" ht="24.75" customHeight="1" x14ac:dyDescent="0.2">
      <c r="A73" s="310" t="s">
        <v>102</v>
      </c>
      <c r="B73" s="310"/>
      <c r="C73" s="310"/>
      <c r="D73" s="310"/>
    </row>
    <row r="74" spans="1:4" x14ac:dyDescent="0.2">
      <c r="A74" s="131"/>
      <c r="B74" s="131"/>
      <c r="C74" s="131"/>
      <c r="D74" s="131"/>
    </row>
    <row r="75" spans="1:4" ht="16.5" customHeight="1" thickBot="1" x14ac:dyDescent="0.25">
      <c r="A75" s="309" t="s">
        <v>95</v>
      </c>
      <c r="B75" s="310"/>
      <c r="C75" s="310"/>
      <c r="D75" s="310"/>
    </row>
    <row r="76" spans="1:4" ht="13.5" thickBot="1" x14ac:dyDescent="0.25">
      <c r="A76" s="20" t="s">
        <v>44</v>
      </c>
      <c r="B76" s="394" t="s">
        <v>18</v>
      </c>
      <c r="C76" s="394"/>
      <c r="D76" s="22" t="s">
        <v>11</v>
      </c>
    </row>
    <row r="77" spans="1:4" x14ac:dyDescent="0.2">
      <c r="A77" s="23" t="s">
        <v>2</v>
      </c>
      <c r="B77" s="337" t="s">
        <v>45</v>
      </c>
      <c r="C77" s="337"/>
      <c r="D77" s="25"/>
    </row>
    <row r="78" spans="1:4" x14ac:dyDescent="0.2">
      <c r="A78" s="26" t="s">
        <v>3</v>
      </c>
      <c r="B78" s="337" t="s">
        <v>133</v>
      </c>
      <c r="C78" s="337"/>
      <c r="D78" s="27"/>
    </row>
    <row r="79" spans="1:4" x14ac:dyDescent="0.2">
      <c r="A79" s="36" t="s">
        <v>4</v>
      </c>
      <c r="B79" s="337" t="s">
        <v>19</v>
      </c>
      <c r="C79" s="337"/>
      <c r="D79" s="37"/>
    </row>
    <row r="80" spans="1:4" ht="13.5" thickBot="1" x14ac:dyDescent="0.25">
      <c r="A80" s="38" t="s">
        <v>5</v>
      </c>
      <c r="B80" s="337" t="s">
        <v>132</v>
      </c>
      <c r="C80" s="337"/>
      <c r="D80" s="37"/>
    </row>
    <row r="81" spans="1:4" ht="13.5" thickBot="1" x14ac:dyDescent="0.25">
      <c r="A81" s="316" t="s">
        <v>37</v>
      </c>
      <c r="B81" s="395"/>
      <c r="C81" s="398"/>
      <c r="D81" s="60">
        <f>SUM(D77:D80)</f>
        <v>0</v>
      </c>
    </row>
    <row r="82" spans="1:4" ht="24" customHeight="1" x14ac:dyDescent="0.2">
      <c r="A82" s="310" t="s">
        <v>86</v>
      </c>
      <c r="B82" s="310"/>
      <c r="C82" s="310"/>
      <c r="D82" s="310"/>
    </row>
    <row r="83" spans="1:4" ht="28.5" customHeight="1" x14ac:dyDescent="0.2">
      <c r="A83" s="308" t="s">
        <v>96</v>
      </c>
      <c r="B83" s="308"/>
      <c r="C83" s="308"/>
      <c r="D83" s="308"/>
    </row>
    <row r="84" spans="1:4" x14ac:dyDescent="0.2">
      <c r="A84" s="132"/>
      <c r="B84" s="132"/>
      <c r="C84" s="132"/>
      <c r="D84" s="132"/>
    </row>
    <row r="85" spans="1:4" x14ac:dyDescent="0.2">
      <c r="A85" s="347" t="s">
        <v>46</v>
      </c>
      <c r="B85" s="347"/>
      <c r="C85" s="347"/>
      <c r="D85" s="347"/>
    </row>
    <row r="86" spans="1:4" ht="13.5" thickBot="1" x14ac:dyDescent="0.25">
      <c r="A86" s="309"/>
      <c r="B86" s="309"/>
      <c r="C86" s="309"/>
      <c r="D86" s="309"/>
    </row>
    <row r="87" spans="1:4" x14ac:dyDescent="0.2">
      <c r="A87" s="39">
        <v>2</v>
      </c>
      <c r="B87" s="335" t="s">
        <v>47</v>
      </c>
      <c r="C87" s="335"/>
      <c r="D87" s="30" t="s">
        <v>11</v>
      </c>
    </row>
    <row r="88" spans="1:4" x14ac:dyDescent="0.2">
      <c r="A88" s="33" t="s">
        <v>35</v>
      </c>
      <c r="B88" s="357" t="s">
        <v>48</v>
      </c>
      <c r="C88" s="358"/>
      <c r="D88" s="34"/>
    </row>
    <row r="89" spans="1:4" x14ac:dyDescent="0.2">
      <c r="A89" s="40" t="s">
        <v>38</v>
      </c>
      <c r="B89" s="355" t="s">
        <v>49</v>
      </c>
      <c r="C89" s="356"/>
      <c r="D89" s="41"/>
    </row>
    <row r="90" spans="1:4" x14ac:dyDescent="0.2">
      <c r="A90" s="33" t="s">
        <v>44</v>
      </c>
      <c r="B90" s="357" t="s">
        <v>63</v>
      </c>
      <c r="C90" s="358"/>
      <c r="D90" s="34"/>
    </row>
    <row r="91" spans="1:4" ht="13.5" thickBot="1" x14ac:dyDescent="0.25">
      <c r="A91" s="349" t="s">
        <v>37</v>
      </c>
      <c r="B91" s="350"/>
      <c r="C91" s="351"/>
      <c r="D91" s="62">
        <f>SUM(D88:D90)</f>
        <v>0</v>
      </c>
    </row>
    <row r="92" spans="1:4" x14ac:dyDescent="0.2">
      <c r="A92" s="314"/>
      <c r="B92" s="314"/>
      <c r="C92" s="314"/>
      <c r="D92" s="314"/>
    </row>
    <row r="93" spans="1:4" ht="13.5" thickBot="1" x14ac:dyDescent="0.25">
      <c r="A93" s="311" t="s">
        <v>103</v>
      </c>
      <c r="B93" s="311"/>
      <c r="C93" s="311"/>
      <c r="D93" s="311"/>
    </row>
    <row r="94" spans="1:4" ht="15.75" customHeight="1" thickBot="1" x14ac:dyDescent="0.25">
      <c r="A94" s="138">
        <v>3</v>
      </c>
      <c r="B94" s="339" t="s">
        <v>25</v>
      </c>
      <c r="C94" s="340"/>
      <c r="D94" s="93" t="s">
        <v>11</v>
      </c>
    </row>
    <row r="95" spans="1:4" x14ac:dyDescent="0.2">
      <c r="A95" s="90" t="s">
        <v>2</v>
      </c>
      <c r="B95" s="312" t="s">
        <v>26</v>
      </c>
      <c r="C95" s="312"/>
      <c r="D95" s="94"/>
    </row>
    <row r="96" spans="1:4" ht="14.25" customHeight="1" x14ac:dyDescent="0.2">
      <c r="A96" s="91" t="s">
        <v>3</v>
      </c>
      <c r="B96" s="312" t="s">
        <v>33</v>
      </c>
      <c r="C96" s="312"/>
      <c r="D96" s="94"/>
    </row>
    <row r="97" spans="1:4" ht="25.5" customHeight="1" x14ac:dyDescent="0.2">
      <c r="A97" s="91" t="s">
        <v>4</v>
      </c>
      <c r="B97" s="312" t="s">
        <v>161</v>
      </c>
      <c r="C97" s="312"/>
      <c r="D97" s="94"/>
    </row>
    <row r="98" spans="1:4" x14ac:dyDescent="0.2">
      <c r="A98" s="91" t="s">
        <v>5</v>
      </c>
      <c r="B98" s="312" t="s">
        <v>27</v>
      </c>
      <c r="C98" s="312"/>
      <c r="D98" s="94"/>
    </row>
    <row r="99" spans="1:4" ht="25.5" customHeight="1" x14ac:dyDescent="0.2">
      <c r="A99" s="91" t="s">
        <v>13</v>
      </c>
      <c r="B99" s="312" t="s">
        <v>104</v>
      </c>
      <c r="C99" s="312"/>
      <c r="D99" s="94"/>
    </row>
    <row r="100" spans="1:4" ht="26.25" customHeight="1" x14ac:dyDescent="0.2">
      <c r="A100" s="92" t="s">
        <v>14</v>
      </c>
      <c r="B100" s="312" t="s">
        <v>121</v>
      </c>
      <c r="C100" s="312"/>
      <c r="D100" s="94"/>
    </row>
    <row r="101" spans="1:4" ht="13.5" customHeight="1" thickBot="1" x14ac:dyDescent="0.25">
      <c r="A101" s="300" t="s">
        <v>0</v>
      </c>
      <c r="B101" s="301"/>
      <c r="C101" s="302"/>
      <c r="D101" s="60">
        <f>SUM(D95:D100)</f>
        <v>0</v>
      </c>
    </row>
    <row r="102" spans="1:4" ht="36.6" customHeight="1" x14ac:dyDescent="0.2">
      <c r="A102" s="352" t="s">
        <v>122</v>
      </c>
      <c r="B102" s="353"/>
      <c r="C102" s="353"/>
      <c r="D102" s="354"/>
    </row>
    <row r="103" spans="1:4" ht="36.6" customHeight="1" thickBot="1" x14ac:dyDescent="0.25">
      <c r="A103" s="348" t="s">
        <v>134</v>
      </c>
      <c r="B103" s="348"/>
      <c r="C103" s="348"/>
      <c r="D103" s="348"/>
    </row>
    <row r="104" spans="1:4" ht="36.6" customHeight="1" thickBot="1" x14ac:dyDescent="0.25">
      <c r="A104" s="366"/>
      <c r="B104" s="366"/>
      <c r="C104" s="366"/>
      <c r="D104" s="366"/>
    </row>
    <row r="105" spans="1:4" ht="11.1" customHeight="1" x14ac:dyDescent="0.2">
      <c r="A105" s="99"/>
      <c r="B105" s="99"/>
      <c r="C105" s="99"/>
      <c r="D105" s="99"/>
    </row>
    <row r="106" spans="1:4" ht="15.95" customHeight="1" x14ac:dyDescent="0.2">
      <c r="A106" s="311" t="s">
        <v>52</v>
      </c>
      <c r="B106" s="311"/>
      <c r="C106" s="311"/>
      <c r="D106" s="311"/>
    </row>
    <row r="107" spans="1:4" ht="12.6" customHeight="1" x14ac:dyDescent="0.2">
      <c r="A107" s="133"/>
      <c r="B107" s="133"/>
      <c r="C107" s="133"/>
      <c r="D107" s="133"/>
    </row>
    <row r="108" spans="1:4" ht="52.5" customHeight="1" x14ac:dyDescent="0.2">
      <c r="A108" s="341" t="s">
        <v>105</v>
      </c>
      <c r="B108" s="342"/>
      <c r="C108" s="342"/>
      <c r="D108" s="343"/>
    </row>
    <row r="109" spans="1:4" x14ac:dyDescent="0.2">
      <c r="A109" s="367"/>
      <c r="B109" s="367"/>
      <c r="C109" s="367"/>
      <c r="D109" s="367"/>
    </row>
    <row r="110" spans="1:4" x14ac:dyDescent="0.2">
      <c r="A110" s="137"/>
      <c r="B110" s="137"/>
      <c r="C110" s="137"/>
      <c r="D110" s="137"/>
    </row>
    <row r="111" spans="1:4" ht="24.75" customHeight="1" thickBot="1" x14ac:dyDescent="0.25">
      <c r="A111" s="368" t="s">
        <v>106</v>
      </c>
      <c r="B111" s="368"/>
      <c r="C111" s="368"/>
      <c r="D111" s="368"/>
    </row>
    <row r="112" spans="1:4" ht="18.75" customHeight="1" thickBot="1" x14ac:dyDescent="0.25">
      <c r="A112" s="107" t="s">
        <v>20</v>
      </c>
      <c r="B112" s="109" t="s">
        <v>116</v>
      </c>
      <c r="C112" s="108"/>
      <c r="D112" s="108" t="s">
        <v>11</v>
      </c>
    </row>
    <row r="113" spans="1:4" ht="14.25" customHeight="1" x14ac:dyDescent="0.2">
      <c r="A113" s="103" t="s">
        <v>2</v>
      </c>
      <c r="B113" s="361" t="s">
        <v>109</v>
      </c>
      <c r="C113" s="361"/>
      <c r="D113" s="104"/>
    </row>
    <row r="114" spans="1:4" x14ac:dyDescent="0.2">
      <c r="A114" s="105" t="s">
        <v>3</v>
      </c>
      <c r="B114" s="330" t="s">
        <v>110</v>
      </c>
      <c r="C114" s="330"/>
      <c r="D114" s="104"/>
    </row>
    <row r="115" spans="1:4" x14ac:dyDescent="0.2">
      <c r="A115" s="105" t="s">
        <v>4</v>
      </c>
      <c r="B115" s="330" t="s">
        <v>111</v>
      </c>
      <c r="C115" s="330"/>
      <c r="D115" s="104"/>
    </row>
    <row r="116" spans="1:4" x14ac:dyDescent="0.2">
      <c r="A116" s="105" t="s">
        <v>5</v>
      </c>
      <c r="B116" s="330" t="s">
        <v>112</v>
      </c>
      <c r="C116" s="330"/>
      <c r="D116" s="104"/>
    </row>
    <row r="117" spans="1:4" x14ac:dyDescent="0.2">
      <c r="A117" s="105" t="s">
        <v>13</v>
      </c>
      <c r="B117" s="330" t="s">
        <v>113</v>
      </c>
      <c r="C117" s="330"/>
      <c r="D117" s="104"/>
    </row>
    <row r="118" spans="1:4" ht="13.5" thickBot="1" x14ac:dyDescent="0.25">
      <c r="A118" s="105" t="s">
        <v>14</v>
      </c>
      <c r="B118" s="330" t="s">
        <v>107</v>
      </c>
      <c r="C118" s="330"/>
      <c r="D118" s="104"/>
    </row>
    <row r="119" spans="1:4" ht="13.5" customHeight="1" thickBot="1" x14ac:dyDescent="0.25">
      <c r="A119" s="369" t="s">
        <v>0</v>
      </c>
      <c r="B119" s="370"/>
      <c r="C119" s="371"/>
      <c r="D119" s="114">
        <f>SUM(D113:D118)</f>
        <v>0</v>
      </c>
    </row>
    <row r="120" spans="1:4" x14ac:dyDescent="0.2">
      <c r="A120" s="314"/>
      <c r="B120" s="314"/>
      <c r="C120" s="314"/>
      <c r="D120" s="314"/>
    </row>
    <row r="121" spans="1:4" x14ac:dyDescent="0.2">
      <c r="A121" s="100"/>
      <c r="B121" s="100"/>
      <c r="C121" s="100"/>
      <c r="D121" s="101"/>
    </row>
    <row r="122" spans="1:4" ht="13.5" thickBot="1" x14ac:dyDescent="0.25">
      <c r="A122" s="311" t="s">
        <v>53</v>
      </c>
      <c r="B122" s="311"/>
      <c r="C122" s="311"/>
      <c r="D122" s="311"/>
    </row>
    <row r="123" spans="1:4" x14ac:dyDescent="0.2">
      <c r="A123" s="102">
        <v>5</v>
      </c>
      <c r="B123" s="95" t="s">
        <v>54</v>
      </c>
      <c r="C123" s="96"/>
      <c r="D123" s="81" t="s">
        <v>11</v>
      </c>
    </row>
    <row r="124" spans="1:4" x14ac:dyDescent="0.2">
      <c r="A124" s="169" t="s">
        <v>2</v>
      </c>
      <c r="B124" s="399" t="s">
        <v>264</v>
      </c>
      <c r="C124" s="400"/>
      <c r="D124" s="142"/>
    </row>
    <row r="125" spans="1:4" x14ac:dyDescent="0.2">
      <c r="A125" s="169" t="s">
        <v>5</v>
      </c>
      <c r="B125" s="399" t="s">
        <v>147</v>
      </c>
      <c r="C125" s="400"/>
      <c r="D125" s="142"/>
    </row>
    <row r="126" spans="1:4" x14ac:dyDescent="0.2">
      <c r="A126" s="169" t="s">
        <v>13</v>
      </c>
      <c r="B126" s="399" t="s">
        <v>149</v>
      </c>
      <c r="C126" s="400"/>
      <c r="D126" s="142"/>
    </row>
    <row r="127" spans="1:4" x14ac:dyDescent="0.2">
      <c r="A127" s="169" t="s">
        <v>14</v>
      </c>
      <c r="B127" s="399" t="s">
        <v>268</v>
      </c>
      <c r="C127" s="400"/>
      <c r="D127" s="142"/>
    </row>
    <row r="128" spans="1:4" ht="13.5" thickBot="1" x14ac:dyDescent="0.25">
      <c r="A128" s="300" t="s">
        <v>0</v>
      </c>
      <c r="B128" s="301"/>
      <c r="C128" s="302"/>
      <c r="D128" s="60">
        <f>SUM(D124:D124)</f>
        <v>0</v>
      </c>
    </row>
    <row r="129" spans="1:8" ht="19.5" customHeight="1" x14ac:dyDescent="0.2">
      <c r="A129" s="404" t="s">
        <v>150</v>
      </c>
      <c r="B129" s="404"/>
      <c r="C129" s="404"/>
      <c r="D129" s="404"/>
    </row>
    <row r="130" spans="1:8" x14ac:dyDescent="0.2">
      <c r="A130" s="42"/>
      <c r="B130" s="51"/>
      <c r="C130" s="50"/>
      <c r="D130" s="52"/>
    </row>
    <row r="131" spans="1:8" ht="13.5" thickBot="1" x14ac:dyDescent="0.25">
      <c r="A131" s="311" t="s">
        <v>55</v>
      </c>
      <c r="B131" s="311"/>
      <c r="C131" s="311"/>
      <c r="D131" s="311"/>
    </row>
    <row r="132" spans="1:8" ht="26.25" thickBot="1" x14ac:dyDescent="0.25">
      <c r="A132" s="20">
        <v>6</v>
      </c>
      <c r="B132" s="21" t="s">
        <v>28</v>
      </c>
      <c r="C132" s="21" t="s">
        <v>39</v>
      </c>
      <c r="D132" s="81" t="s">
        <v>11</v>
      </c>
    </row>
    <row r="133" spans="1:8" x14ac:dyDescent="0.2">
      <c r="A133" s="40" t="s">
        <v>2</v>
      </c>
      <c r="B133" s="66" t="s">
        <v>65</v>
      </c>
      <c r="C133" s="54"/>
      <c r="D133" s="83"/>
    </row>
    <row r="134" spans="1:8" ht="14.25" x14ac:dyDescent="0.2">
      <c r="A134" s="33" t="s">
        <v>3</v>
      </c>
      <c r="B134" s="67" t="s">
        <v>29</v>
      </c>
      <c r="C134" s="53"/>
      <c r="D134" s="83"/>
    </row>
    <row r="135" spans="1:8" x14ac:dyDescent="0.2">
      <c r="A135" s="33" t="s">
        <v>4</v>
      </c>
      <c r="B135" s="67" t="s">
        <v>56</v>
      </c>
      <c r="C135" s="84"/>
      <c r="D135" s="83"/>
    </row>
    <row r="136" spans="1:8" x14ac:dyDescent="0.2">
      <c r="A136" s="33"/>
      <c r="B136" s="79" t="s">
        <v>114</v>
      </c>
      <c r="C136" s="54"/>
      <c r="D136" s="83"/>
    </row>
    <row r="137" spans="1:8" ht="14.25" x14ac:dyDescent="0.2">
      <c r="A137" s="33"/>
      <c r="B137" s="139" t="s">
        <v>98</v>
      </c>
      <c r="C137" s="53"/>
      <c r="D137" s="83"/>
    </row>
    <row r="138" spans="1:8" ht="13.5" thickBot="1" x14ac:dyDescent="0.25">
      <c r="A138" s="44"/>
      <c r="B138" s="139" t="s">
        <v>115</v>
      </c>
      <c r="C138" s="85"/>
      <c r="D138" s="83"/>
    </row>
    <row r="139" spans="1:8" ht="15" thickBot="1" x14ac:dyDescent="0.25">
      <c r="A139" s="328" t="s">
        <v>87</v>
      </c>
      <c r="B139" s="329"/>
      <c r="C139" s="45">
        <f>SUM(C133:C138)</f>
        <v>0</v>
      </c>
      <c r="D139" s="28">
        <f>SUM(D133:D138)</f>
        <v>0</v>
      </c>
      <c r="H139" s="80"/>
    </row>
    <row r="140" spans="1:8" ht="7.5" customHeight="1" x14ac:dyDescent="0.2">
      <c r="A140" s="68"/>
      <c r="B140" s="68"/>
      <c r="C140" s="69"/>
      <c r="D140" s="61"/>
    </row>
    <row r="141" spans="1:8" x14ac:dyDescent="0.2">
      <c r="A141" s="325" t="s">
        <v>84</v>
      </c>
      <c r="B141" s="325"/>
      <c r="C141" s="325"/>
      <c r="D141" s="325"/>
    </row>
    <row r="142" spans="1:8" x14ac:dyDescent="0.2">
      <c r="A142" s="135"/>
      <c r="B142" s="135"/>
      <c r="C142" s="135"/>
      <c r="D142" s="135"/>
    </row>
    <row r="143" spans="1:8" x14ac:dyDescent="0.2">
      <c r="A143" s="325" t="s">
        <v>85</v>
      </c>
      <c r="B143" s="325"/>
      <c r="C143" s="325"/>
      <c r="D143" s="325"/>
    </row>
    <row r="144" spans="1:8" ht="8.4499999999999993" customHeight="1" x14ac:dyDescent="0.2">
      <c r="A144" s="42"/>
      <c r="B144" s="42"/>
      <c r="C144" s="49"/>
      <c r="D144" s="42"/>
    </row>
    <row r="145" spans="1:7" ht="13.5" thickBot="1" x14ac:dyDescent="0.25">
      <c r="A145" s="311" t="s">
        <v>57</v>
      </c>
      <c r="B145" s="311"/>
      <c r="C145" s="311"/>
      <c r="D145" s="311"/>
    </row>
    <row r="146" spans="1:7" ht="13.5" thickBot="1" x14ac:dyDescent="0.25">
      <c r="A146" s="20"/>
      <c r="B146" s="333" t="s">
        <v>58</v>
      </c>
      <c r="C146" s="334"/>
      <c r="D146" s="55" t="s">
        <v>11</v>
      </c>
    </row>
    <row r="147" spans="1:7" x14ac:dyDescent="0.2">
      <c r="A147" s="71" t="s">
        <v>2</v>
      </c>
      <c r="B147" s="331" t="s">
        <v>59</v>
      </c>
      <c r="C147" s="332"/>
      <c r="D147" s="56"/>
    </row>
    <row r="148" spans="1:7" x14ac:dyDescent="0.2">
      <c r="A148" s="72" t="s">
        <v>3</v>
      </c>
      <c r="B148" s="362" t="s">
        <v>60</v>
      </c>
      <c r="C148" s="363"/>
      <c r="D148" s="56"/>
    </row>
    <row r="149" spans="1:7" x14ac:dyDescent="0.2">
      <c r="A149" s="72" t="s">
        <v>4</v>
      </c>
      <c r="B149" s="364" t="s">
        <v>51</v>
      </c>
      <c r="C149" s="365"/>
      <c r="D149" s="56"/>
    </row>
    <row r="150" spans="1:7" ht="12.75" customHeight="1" x14ac:dyDescent="0.2">
      <c r="A150" s="72" t="s">
        <v>5</v>
      </c>
      <c r="B150" s="359" t="s">
        <v>52</v>
      </c>
      <c r="C150" s="360"/>
      <c r="D150" s="46"/>
    </row>
    <row r="151" spans="1:7" x14ac:dyDescent="0.2">
      <c r="A151" s="82" t="s">
        <v>13</v>
      </c>
      <c r="B151" s="327" t="s">
        <v>53</v>
      </c>
      <c r="C151" s="327"/>
      <c r="D151" s="48"/>
      <c r="G151" s="80"/>
    </row>
    <row r="152" spans="1:7" x14ac:dyDescent="0.2">
      <c r="A152" s="322" t="s">
        <v>61</v>
      </c>
      <c r="B152" s="323"/>
      <c r="C152" s="324"/>
      <c r="D152" s="48"/>
    </row>
    <row r="153" spans="1:7" ht="15.75" thickBot="1" x14ac:dyDescent="0.25">
      <c r="A153" s="73" t="s">
        <v>14</v>
      </c>
      <c r="B153" s="320" t="s">
        <v>62</v>
      </c>
      <c r="C153" s="321"/>
      <c r="D153" s="87"/>
    </row>
    <row r="154" spans="1:7" ht="13.5" thickBot="1" x14ac:dyDescent="0.25">
      <c r="A154" s="300" t="s">
        <v>97</v>
      </c>
      <c r="B154" s="301"/>
      <c r="C154" s="302"/>
      <c r="D154" s="65">
        <f>SUM(D152:D153)</f>
        <v>0</v>
      </c>
    </row>
    <row r="155" spans="1:7" x14ac:dyDescent="0.2">
      <c r="A155" s="42"/>
      <c r="B155" s="51"/>
      <c r="C155" s="50"/>
      <c r="D155" s="52"/>
    </row>
  </sheetData>
  <mergeCells count="103">
    <mergeCell ref="B10:C10"/>
    <mergeCell ref="A1:D1"/>
    <mergeCell ref="A3:D3"/>
    <mergeCell ref="A5:D5"/>
    <mergeCell ref="A6:D6"/>
    <mergeCell ref="A8:D8"/>
    <mergeCell ref="A37:D37"/>
    <mergeCell ref="A35:D35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  <mergeCell ref="B51:C51"/>
    <mergeCell ref="A46:D46"/>
    <mergeCell ref="B42:C42"/>
    <mergeCell ref="B41:C41"/>
    <mergeCell ref="B40:C40"/>
    <mergeCell ref="B39:C39"/>
    <mergeCell ref="A44:C44"/>
    <mergeCell ref="A45:D45"/>
    <mergeCell ref="A48:D48"/>
    <mergeCell ref="A50:D50"/>
    <mergeCell ref="B43:C43"/>
    <mergeCell ref="A73:D73"/>
    <mergeCell ref="B52:C52"/>
    <mergeCell ref="B53:C53"/>
    <mergeCell ref="B54:C54"/>
    <mergeCell ref="B55:C55"/>
    <mergeCell ref="A56:D56"/>
    <mergeCell ref="A57:D57"/>
    <mergeCell ref="A58:D58"/>
    <mergeCell ref="A60:D60"/>
    <mergeCell ref="A70:B70"/>
    <mergeCell ref="A71:D71"/>
    <mergeCell ref="A72:D72"/>
    <mergeCell ref="A91:C91"/>
    <mergeCell ref="A75:D75"/>
    <mergeCell ref="B76:C76"/>
    <mergeCell ref="A81:C81"/>
    <mergeCell ref="A82:D82"/>
    <mergeCell ref="A83:D83"/>
    <mergeCell ref="A85:D85"/>
    <mergeCell ref="A86:D86"/>
    <mergeCell ref="B87:C87"/>
    <mergeCell ref="B88:C88"/>
    <mergeCell ref="B89:C89"/>
    <mergeCell ref="B90:C90"/>
    <mergeCell ref="B77:C77"/>
    <mergeCell ref="B78:C78"/>
    <mergeCell ref="B79:C79"/>
    <mergeCell ref="B80:C80"/>
    <mergeCell ref="B113:C113"/>
    <mergeCell ref="A103:D103"/>
    <mergeCell ref="A92:D92"/>
    <mergeCell ref="A93:D93"/>
    <mergeCell ref="B94:C94"/>
    <mergeCell ref="B95:C95"/>
    <mergeCell ref="B96:C96"/>
    <mergeCell ref="B97:C97"/>
    <mergeCell ref="B98:C98"/>
    <mergeCell ref="B99:C99"/>
    <mergeCell ref="B100:C100"/>
    <mergeCell ref="A101:C101"/>
    <mergeCell ref="A102:D102"/>
    <mergeCell ref="A104:D104"/>
    <mergeCell ref="A106:D106"/>
    <mergeCell ref="A108:D108"/>
    <mergeCell ref="A109:D109"/>
    <mergeCell ref="A111:D111"/>
    <mergeCell ref="B153:C153"/>
    <mergeCell ref="A154:C154"/>
    <mergeCell ref="A141:D141"/>
    <mergeCell ref="A143:D143"/>
    <mergeCell ref="A145:D145"/>
    <mergeCell ref="B146:C146"/>
    <mergeCell ref="B147:C147"/>
    <mergeCell ref="B148:C148"/>
    <mergeCell ref="B149:C149"/>
    <mergeCell ref="B150:C150"/>
    <mergeCell ref="B151:C151"/>
    <mergeCell ref="A152:C152"/>
    <mergeCell ref="A139:B139"/>
    <mergeCell ref="B114:C114"/>
    <mergeCell ref="B115:C115"/>
    <mergeCell ref="B116:C116"/>
    <mergeCell ref="B117:C117"/>
    <mergeCell ref="B118:C118"/>
    <mergeCell ref="A120:D120"/>
    <mergeCell ref="A122:D122"/>
    <mergeCell ref="A128:C128"/>
    <mergeCell ref="A129:D129"/>
    <mergeCell ref="A131:D131"/>
    <mergeCell ref="A119:C119"/>
    <mergeCell ref="B124:C124"/>
    <mergeCell ref="B125:C125"/>
    <mergeCell ref="B126:C126"/>
    <mergeCell ref="B127:C127"/>
  </mergeCells>
  <pageMargins left="0.511811024" right="0.511811024" top="0.78740157499999996" bottom="0.78740157499999996" header="0.31496062000000002" footer="0.31496062000000002"/>
  <pageSetup scale="96" fitToHeight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workbookViewId="0">
      <selection activeCell="A13" sqref="A13:XFD13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306</v>
      </c>
      <c r="B1" s="373"/>
      <c r="C1" s="373"/>
      <c r="D1" s="373"/>
    </row>
    <row r="2" spans="1:4" x14ac:dyDescent="0.2">
      <c r="A2" s="140"/>
      <c r="B2" s="140"/>
      <c r="C2" s="140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29"/>
      <c r="B7" s="12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29"/>
      <c r="B9" s="129"/>
    </row>
    <row r="10" spans="1:4" x14ac:dyDescent="0.2">
      <c r="A10" s="4" t="s">
        <v>2</v>
      </c>
      <c r="B10" s="374" t="s">
        <v>31</v>
      </c>
      <c r="C10" s="375"/>
      <c r="D10" s="5"/>
    </row>
    <row r="11" spans="1:4" ht="25.5" x14ac:dyDescent="0.2">
      <c r="A11" s="4" t="s">
        <v>3</v>
      </c>
      <c r="B11" s="374" t="s">
        <v>32</v>
      </c>
      <c r="C11" s="375"/>
      <c r="D11" s="154" t="s">
        <v>155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29"/>
      <c r="B13" s="6"/>
      <c r="C13" s="6"/>
      <c r="D13" s="6"/>
    </row>
    <row r="14" spans="1:4" x14ac:dyDescent="0.2">
      <c r="A14" s="12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30" t="s">
        <v>108</v>
      </c>
      <c r="D17" s="74" t="s">
        <v>79</v>
      </c>
    </row>
    <row r="18" spans="1:4" ht="60" customHeight="1" x14ac:dyDescent="0.2">
      <c r="A18" s="402" t="s">
        <v>154</v>
      </c>
      <c r="B18" s="403"/>
      <c r="C18" s="258" t="s">
        <v>119</v>
      </c>
      <c r="D18" s="259">
        <v>3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31"/>
      <c r="B38" s="131"/>
      <c r="C38" s="131"/>
      <c r="D38" s="131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41" t="s">
        <v>2</v>
      </c>
      <c r="B40" s="142" t="s">
        <v>12</v>
      </c>
      <c r="C40" s="143"/>
      <c r="D40" s="113"/>
    </row>
    <row r="41" spans="1:4" x14ac:dyDescent="0.2">
      <c r="A41" s="141" t="s">
        <v>4</v>
      </c>
      <c r="B41" s="144" t="s">
        <v>137</v>
      </c>
      <c r="C41" s="143"/>
      <c r="D41" s="113"/>
    </row>
    <row r="42" spans="1:4" ht="14.25" customHeight="1" x14ac:dyDescent="0.2">
      <c r="A42" s="385" t="s">
        <v>17</v>
      </c>
      <c r="B42" s="385"/>
      <c r="C42" s="385"/>
      <c r="D42" s="115">
        <f>SUM(D40:D41)</f>
        <v>0</v>
      </c>
    </row>
    <row r="43" spans="1:4" ht="25.5" customHeight="1" x14ac:dyDescent="0.2">
      <c r="A43" s="315" t="s">
        <v>120</v>
      </c>
      <c r="B43" s="315"/>
      <c r="C43" s="315"/>
      <c r="D43" s="315"/>
    </row>
    <row r="44" spans="1:4" ht="17.100000000000001" customHeight="1" x14ac:dyDescent="0.2">
      <c r="A44" s="136"/>
      <c r="B44" s="136"/>
      <c r="C44" s="136"/>
      <c r="D44" s="136"/>
    </row>
    <row r="45" spans="1:4" x14ac:dyDescent="0.2">
      <c r="A45" s="309" t="s">
        <v>100</v>
      </c>
      <c r="B45" s="309"/>
      <c r="C45" s="309"/>
      <c r="D45" s="309"/>
    </row>
    <row r="46" spans="1:4" x14ac:dyDescent="0.2">
      <c r="A46" s="131"/>
      <c r="B46" s="131"/>
      <c r="C46" s="131"/>
      <c r="D46" s="131"/>
    </row>
    <row r="47" spans="1:4" ht="13.5" thickBot="1" x14ac:dyDescent="0.25">
      <c r="A47" s="309" t="s">
        <v>93</v>
      </c>
      <c r="B47" s="309"/>
      <c r="C47" s="309"/>
      <c r="D47" s="309"/>
    </row>
    <row r="48" spans="1:4" ht="15.75" customHeight="1" thickBot="1" x14ac:dyDescent="0.25">
      <c r="A48" s="20" t="s">
        <v>35</v>
      </c>
      <c r="B48" s="390" t="s">
        <v>50</v>
      </c>
      <c r="C48" s="391"/>
      <c r="D48" s="22" t="s">
        <v>11</v>
      </c>
    </row>
    <row r="49" spans="1:7" x14ac:dyDescent="0.2">
      <c r="A49" s="88" t="s">
        <v>2</v>
      </c>
      <c r="B49" s="312" t="s">
        <v>36</v>
      </c>
      <c r="C49" s="312"/>
      <c r="D49" s="25"/>
    </row>
    <row r="50" spans="1:7" x14ac:dyDescent="0.2">
      <c r="A50" s="141" t="s">
        <v>3</v>
      </c>
      <c r="B50" s="379" t="s">
        <v>118</v>
      </c>
      <c r="C50" s="380"/>
      <c r="D50" s="25"/>
    </row>
    <row r="51" spans="1:7" x14ac:dyDescent="0.2">
      <c r="A51" s="141" t="s">
        <v>4</v>
      </c>
      <c r="B51" s="312" t="s">
        <v>117</v>
      </c>
      <c r="C51" s="312"/>
      <c r="D51" s="25"/>
    </row>
    <row r="52" spans="1:7" ht="15.75" customHeight="1" thickBot="1" x14ac:dyDescent="0.25">
      <c r="A52" s="89"/>
      <c r="B52" s="313" t="s">
        <v>37</v>
      </c>
      <c r="C52" s="313"/>
      <c r="D52" s="77">
        <f>SUM(D49:D51)</f>
        <v>0</v>
      </c>
    </row>
    <row r="53" spans="1:7" ht="40.5" customHeight="1" x14ac:dyDescent="0.2">
      <c r="A53" s="315" t="s">
        <v>101</v>
      </c>
      <c r="B53" s="315"/>
      <c r="C53" s="315"/>
      <c r="D53" s="315"/>
    </row>
    <row r="54" spans="1:7" ht="33.950000000000003" customHeight="1" x14ac:dyDescent="0.2">
      <c r="A54" s="310" t="s">
        <v>64</v>
      </c>
      <c r="B54" s="310"/>
      <c r="C54" s="310"/>
      <c r="D54" s="310"/>
    </row>
    <row r="55" spans="1:7" ht="63" customHeight="1" x14ac:dyDescent="0.2">
      <c r="A55" s="308" t="s">
        <v>131</v>
      </c>
      <c r="B55" s="308"/>
      <c r="C55" s="308"/>
      <c r="D55" s="308"/>
      <c r="G55" s="80"/>
    </row>
    <row r="56" spans="1:7" x14ac:dyDescent="0.2">
      <c r="A56" s="132"/>
      <c r="B56" s="132"/>
      <c r="C56" s="132"/>
      <c r="D56" s="132"/>
    </row>
    <row r="57" spans="1:7" ht="30" customHeight="1" thickBot="1" x14ac:dyDescent="0.25">
      <c r="A57" s="309" t="s">
        <v>94</v>
      </c>
      <c r="B57" s="310"/>
      <c r="C57" s="310"/>
      <c r="D57" s="310"/>
    </row>
    <row r="58" spans="1:7" ht="26.25" thickBot="1" x14ac:dyDescent="0.25">
      <c r="A58" s="20" t="s">
        <v>38</v>
      </c>
      <c r="B58" s="29" t="s">
        <v>49</v>
      </c>
      <c r="C58" s="29" t="s">
        <v>39</v>
      </c>
      <c r="D58" s="30" t="s">
        <v>11</v>
      </c>
    </row>
    <row r="59" spans="1:7" ht="13.5" thickBot="1" x14ac:dyDescent="0.25">
      <c r="A59" s="19" t="s">
        <v>2</v>
      </c>
      <c r="B59" s="134" t="s">
        <v>21</v>
      </c>
      <c r="C59" s="31">
        <v>0.2</v>
      </c>
      <c r="D59" s="32"/>
    </row>
    <row r="60" spans="1:7" ht="13.5" thickBot="1" x14ac:dyDescent="0.25">
      <c r="A60" s="33" t="s">
        <v>3</v>
      </c>
      <c r="B60" s="139" t="s">
        <v>40</v>
      </c>
      <c r="C60" s="24">
        <v>2.5000000000000001E-2</v>
      </c>
      <c r="D60" s="32"/>
    </row>
    <row r="61" spans="1:7" ht="13.5" thickBot="1" x14ac:dyDescent="0.25">
      <c r="A61" s="33" t="s">
        <v>4</v>
      </c>
      <c r="B61" s="35" t="s">
        <v>41</v>
      </c>
      <c r="C61" s="86"/>
      <c r="D61" s="32"/>
    </row>
    <row r="62" spans="1:7" ht="13.5" thickBot="1" x14ac:dyDescent="0.25">
      <c r="A62" s="33" t="s">
        <v>5</v>
      </c>
      <c r="B62" s="139" t="s">
        <v>42</v>
      </c>
      <c r="C62" s="24">
        <v>1.4999999999999999E-2</v>
      </c>
      <c r="D62" s="32"/>
    </row>
    <row r="63" spans="1:7" ht="13.5" thickBot="1" x14ac:dyDescent="0.25">
      <c r="A63" s="33" t="s">
        <v>13</v>
      </c>
      <c r="B63" s="139" t="s">
        <v>43</v>
      </c>
      <c r="C63" s="24">
        <v>0.01</v>
      </c>
      <c r="D63" s="32"/>
    </row>
    <row r="64" spans="1:7" ht="13.5" thickBot="1" x14ac:dyDescent="0.25">
      <c r="A64" s="33" t="s">
        <v>14</v>
      </c>
      <c r="B64" s="139" t="s">
        <v>24</v>
      </c>
      <c r="C64" s="24">
        <v>6.0000000000000001E-3</v>
      </c>
      <c r="D64" s="32"/>
    </row>
    <row r="65" spans="1:4" ht="13.5" thickBot="1" x14ac:dyDescent="0.25">
      <c r="A65" s="33" t="s">
        <v>15</v>
      </c>
      <c r="B65" s="139" t="s">
        <v>22</v>
      </c>
      <c r="C65" s="24">
        <v>2E-3</v>
      </c>
      <c r="D65" s="32"/>
    </row>
    <row r="66" spans="1:4" ht="13.5" thickBot="1" x14ac:dyDescent="0.25">
      <c r="A66" s="44" t="s">
        <v>16</v>
      </c>
      <c r="B66" s="78" t="s">
        <v>23</v>
      </c>
      <c r="C66" s="47">
        <v>0.08</v>
      </c>
      <c r="D66" s="32"/>
    </row>
    <row r="67" spans="1:4" ht="13.5" thickBot="1" x14ac:dyDescent="0.25">
      <c r="A67" s="388" t="s">
        <v>0</v>
      </c>
      <c r="B67" s="389"/>
      <c r="C67" s="45"/>
      <c r="D67" s="63"/>
    </row>
    <row r="68" spans="1:4" ht="31.5" customHeight="1" x14ac:dyDescent="0.2">
      <c r="A68" s="319" t="s">
        <v>99</v>
      </c>
      <c r="B68" s="319"/>
      <c r="C68" s="319"/>
      <c r="D68" s="319"/>
    </row>
    <row r="69" spans="1:4" ht="33" customHeight="1" x14ac:dyDescent="0.2">
      <c r="A69" s="378" t="s">
        <v>217</v>
      </c>
      <c r="B69" s="378"/>
      <c r="C69" s="378"/>
      <c r="D69" s="378"/>
    </row>
    <row r="70" spans="1:4" ht="24.75" customHeight="1" x14ac:dyDescent="0.2">
      <c r="A70" s="310" t="s">
        <v>102</v>
      </c>
      <c r="B70" s="310"/>
      <c r="C70" s="310"/>
      <c r="D70" s="310"/>
    </row>
    <row r="71" spans="1:4" x14ac:dyDescent="0.2">
      <c r="A71" s="131"/>
      <c r="B71" s="131"/>
      <c r="C71" s="131"/>
      <c r="D71" s="131"/>
    </row>
    <row r="72" spans="1:4" ht="16.5" customHeight="1" thickBot="1" x14ac:dyDescent="0.25">
      <c r="A72" s="309" t="s">
        <v>95</v>
      </c>
      <c r="B72" s="310"/>
      <c r="C72" s="310"/>
      <c r="D72" s="310"/>
    </row>
    <row r="73" spans="1:4" ht="13.5" thickBot="1" x14ac:dyDescent="0.25">
      <c r="A73" s="102" t="s">
        <v>44</v>
      </c>
      <c r="B73" s="394" t="s">
        <v>18</v>
      </c>
      <c r="C73" s="394"/>
      <c r="D73" s="22" t="s">
        <v>11</v>
      </c>
    </row>
    <row r="74" spans="1:4" x14ac:dyDescent="0.2">
      <c r="A74" s="141" t="s">
        <v>2</v>
      </c>
      <c r="B74" s="337" t="s">
        <v>45</v>
      </c>
      <c r="C74" s="337"/>
      <c r="D74" s="25"/>
    </row>
    <row r="75" spans="1:4" x14ac:dyDescent="0.2">
      <c r="A75" s="141" t="s">
        <v>3</v>
      </c>
      <c r="B75" s="337" t="s">
        <v>133</v>
      </c>
      <c r="C75" s="337"/>
      <c r="D75" s="27"/>
    </row>
    <row r="76" spans="1:4" x14ac:dyDescent="0.2">
      <c r="A76" s="141" t="s">
        <v>4</v>
      </c>
      <c r="B76" s="337" t="s">
        <v>19</v>
      </c>
      <c r="C76" s="337"/>
      <c r="D76" s="37"/>
    </row>
    <row r="77" spans="1:4" x14ac:dyDescent="0.2">
      <c r="A77" s="141" t="s">
        <v>5</v>
      </c>
      <c r="B77" s="337" t="s">
        <v>132</v>
      </c>
      <c r="C77" s="337"/>
      <c r="D77" s="37"/>
    </row>
    <row r="78" spans="1:4" ht="13.5" thickBot="1" x14ac:dyDescent="0.25">
      <c r="A78" s="141" t="s">
        <v>13</v>
      </c>
      <c r="B78" s="337" t="s">
        <v>159</v>
      </c>
      <c r="C78" s="337"/>
      <c r="D78" s="156"/>
    </row>
    <row r="79" spans="1:4" ht="13.5" thickBot="1" x14ac:dyDescent="0.25">
      <c r="A79" s="401" t="s">
        <v>37</v>
      </c>
      <c r="B79" s="395"/>
      <c r="C79" s="398"/>
      <c r="D79" s="60">
        <f>SUM(D74:D77)</f>
        <v>0</v>
      </c>
    </row>
    <row r="80" spans="1:4" ht="24" customHeight="1" x14ac:dyDescent="0.2">
      <c r="A80" s="310" t="s">
        <v>86</v>
      </c>
      <c r="B80" s="310"/>
      <c r="C80" s="310"/>
      <c r="D80" s="310"/>
    </row>
    <row r="81" spans="1:4" ht="28.5" customHeight="1" x14ac:dyDescent="0.2">
      <c r="A81" s="308" t="s">
        <v>96</v>
      </c>
      <c r="B81" s="308"/>
      <c r="C81" s="308"/>
      <c r="D81" s="308"/>
    </row>
    <row r="82" spans="1:4" ht="12.75" customHeight="1" x14ac:dyDescent="0.2">
      <c r="A82" s="338" t="s">
        <v>216</v>
      </c>
      <c r="B82" s="338"/>
      <c r="C82" s="338"/>
      <c r="D82" s="338"/>
    </row>
    <row r="83" spans="1:4" ht="12.75" customHeight="1" x14ac:dyDescent="0.2">
      <c r="A83" s="161"/>
      <c r="B83" s="161"/>
      <c r="C83" s="161"/>
      <c r="D83" s="161"/>
    </row>
    <row r="84" spans="1:4" x14ac:dyDescent="0.2">
      <c r="A84" s="347" t="s">
        <v>46</v>
      </c>
      <c r="B84" s="347"/>
      <c r="C84" s="347"/>
      <c r="D84" s="347"/>
    </row>
    <row r="85" spans="1:4" ht="13.5" thickBot="1" x14ac:dyDescent="0.25">
      <c r="A85" s="309"/>
      <c r="B85" s="309"/>
      <c r="C85" s="309"/>
      <c r="D85" s="309"/>
    </row>
    <row r="86" spans="1:4" x14ac:dyDescent="0.2">
      <c r="A86" s="39">
        <v>2</v>
      </c>
      <c r="B86" s="335" t="s">
        <v>47</v>
      </c>
      <c r="C86" s="335"/>
      <c r="D86" s="30" t="s">
        <v>11</v>
      </c>
    </row>
    <row r="87" spans="1:4" x14ac:dyDescent="0.2">
      <c r="A87" s="33" t="s">
        <v>35</v>
      </c>
      <c r="B87" s="357" t="s">
        <v>48</v>
      </c>
      <c r="C87" s="358"/>
      <c r="D87" s="34"/>
    </row>
    <row r="88" spans="1:4" x14ac:dyDescent="0.2">
      <c r="A88" s="40" t="s">
        <v>38</v>
      </c>
      <c r="B88" s="355" t="s">
        <v>49</v>
      </c>
      <c r="C88" s="356"/>
      <c r="D88" s="41"/>
    </row>
    <row r="89" spans="1:4" x14ac:dyDescent="0.2">
      <c r="A89" s="33" t="s">
        <v>44</v>
      </c>
      <c r="B89" s="357" t="s">
        <v>63</v>
      </c>
      <c r="C89" s="358"/>
      <c r="D89" s="34"/>
    </row>
    <row r="90" spans="1:4" ht="13.5" thickBot="1" x14ac:dyDescent="0.25">
      <c r="A90" s="349" t="s">
        <v>37</v>
      </c>
      <c r="B90" s="350"/>
      <c r="C90" s="351"/>
      <c r="D90" s="62">
        <f>SUM(D87:D89)</f>
        <v>0</v>
      </c>
    </row>
    <row r="91" spans="1:4" x14ac:dyDescent="0.2">
      <c r="A91" s="314"/>
      <c r="B91" s="314"/>
      <c r="C91" s="314"/>
      <c r="D91" s="314"/>
    </row>
    <row r="92" spans="1:4" ht="13.5" thickBot="1" x14ac:dyDescent="0.25">
      <c r="A92" s="311" t="s">
        <v>103</v>
      </c>
      <c r="B92" s="311"/>
      <c r="C92" s="311"/>
      <c r="D92" s="311"/>
    </row>
    <row r="93" spans="1:4" ht="15.75" customHeight="1" thickBot="1" x14ac:dyDescent="0.25">
      <c r="A93" s="138">
        <v>3</v>
      </c>
      <c r="B93" s="339" t="s">
        <v>25</v>
      </c>
      <c r="C93" s="340"/>
      <c r="D93" s="93" t="s">
        <v>11</v>
      </c>
    </row>
    <row r="94" spans="1:4" x14ac:dyDescent="0.2">
      <c r="A94" s="90" t="s">
        <v>2</v>
      </c>
      <c r="B94" s="312" t="s">
        <v>26</v>
      </c>
      <c r="C94" s="312"/>
      <c r="D94" s="94"/>
    </row>
    <row r="95" spans="1:4" ht="14.25" customHeight="1" x14ac:dyDescent="0.2">
      <c r="A95" s="91" t="s">
        <v>3</v>
      </c>
      <c r="B95" s="312" t="s">
        <v>33</v>
      </c>
      <c r="C95" s="312"/>
      <c r="D95" s="94"/>
    </row>
    <row r="96" spans="1:4" ht="25.5" customHeight="1" x14ac:dyDescent="0.2">
      <c r="A96" s="91" t="s">
        <v>4</v>
      </c>
      <c r="B96" s="312" t="s">
        <v>161</v>
      </c>
      <c r="C96" s="312"/>
      <c r="D96" s="94"/>
    </row>
    <row r="97" spans="1:4" x14ac:dyDescent="0.2">
      <c r="A97" s="91" t="s">
        <v>5</v>
      </c>
      <c r="B97" s="312" t="s">
        <v>27</v>
      </c>
      <c r="C97" s="312"/>
      <c r="D97" s="94"/>
    </row>
    <row r="98" spans="1:4" ht="25.5" customHeight="1" x14ac:dyDescent="0.2">
      <c r="A98" s="91" t="s">
        <v>13</v>
      </c>
      <c r="B98" s="312" t="s">
        <v>104</v>
      </c>
      <c r="C98" s="312"/>
      <c r="D98" s="94"/>
    </row>
    <row r="99" spans="1:4" ht="26.25" customHeight="1" x14ac:dyDescent="0.2">
      <c r="A99" s="92" t="s">
        <v>14</v>
      </c>
      <c r="B99" s="312" t="s">
        <v>121</v>
      </c>
      <c r="C99" s="312"/>
      <c r="D99" s="94"/>
    </row>
    <row r="100" spans="1:4" ht="13.5" customHeight="1" thickBot="1" x14ac:dyDescent="0.25">
      <c r="A100" s="300" t="s">
        <v>0</v>
      </c>
      <c r="B100" s="301"/>
      <c r="C100" s="302"/>
      <c r="D100" s="60">
        <f>SUM(D94:D99)</f>
        <v>0</v>
      </c>
    </row>
    <row r="101" spans="1:4" ht="36.6" customHeight="1" x14ac:dyDescent="0.2">
      <c r="A101" s="352" t="s">
        <v>122</v>
      </c>
      <c r="B101" s="353"/>
      <c r="C101" s="353"/>
      <c r="D101" s="354"/>
    </row>
    <row r="102" spans="1:4" ht="36.6" customHeight="1" thickBot="1" x14ac:dyDescent="0.25">
      <c r="A102" s="348" t="s">
        <v>134</v>
      </c>
      <c r="B102" s="348"/>
      <c r="C102" s="348"/>
      <c r="D102" s="348"/>
    </row>
    <row r="103" spans="1:4" ht="36.6" customHeight="1" thickBot="1" x14ac:dyDescent="0.25">
      <c r="A103" s="366"/>
      <c r="B103" s="366"/>
      <c r="C103" s="366"/>
      <c r="D103" s="366"/>
    </row>
    <row r="104" spans="1:4" ht="11.1" customHeight="1" x14ac:dyDescent="0.2">
      <c r="A104" s="99"/>
      <c r="B104" s="99"/>
      <c r="C104" s="99"/>
      <c r="D104" s="99"/>
    </row>
    <row r="105" spans="1:4" ht="15.95" customHeight="1" x14ac:dyDescent="0.2">
      <c r="A105" s="311" t="s">
        <v>52</v>
      </c>
      <c r="B105" s="311"/>
      <c r="C105" s="311"/>
      <c r="D105" s="311"/>
    </row>
    <row r="106" spans="1:4" ht="12.6" customHeight="1" x14ac:dyDescent="0.2">
      <c r="A106" s="133"/>
      <c r="B106" s="133"/>
      <c r="C106" s="133"/>
      <c r="D106" s="133"/>
    </row>
    <row r="107" spans="1:4" ht="66.75" customHeight="1" x14ac:dyDescent="0.2">
      <c r="A107" s="341" t="s">
        <v>105</v>
      </c>
      <c r="B107" s="342"/>
      <c r="C107" s="342"/>
      <c r="D107" s="343"/>
    </row>
    <row r="108" spans="1:4" ht="3.95" customHeight="1" x14ac:dyDescent="0.2">
      <c r="A108" s="344"/>
      <c r="B108" s="345"/>
      <c r="C108" s="345"/>
      <c r="D108" s="346"/>
    </row>
    <row r="109" spans="1:4" x14ac:dyDescent="0.2">
      <c r="A109" s="367"/>
      <c r="B109" s="367"/>
      <c r="C109" s="367"/>
      <c r="D109" s="367"/>
    </row>
    <row r="110" spans="1:4" x14ac:dyDescent="0.2">
      <c r="A110" s="137"/>
      <c r="B110" s="137"/>
      <c r="C110" s="137"/>
      <c r="D110" s="137"/>
    </row>
    <row r="111" spans="1:4" ht="24.75" customHeight="1" thickBot="1" x14ac:dyDescent="0.25">
      <c r="A111" s="368" t="s">
        <v>106</v>
      </c>
      <c r="B111" s="368"/>
      <c r="C111" s="368"/>
      <c r="D111" s="368"/>
    </row>
    <row r="112" spans="1:4" ht="18.75" customHeight="1" thickBot="1" x14ac:dyDescent="0.25">
      <c r="A112" s="107" t="s">
        <v>20</v>
      </c>
      <c r="B112" s="109" t="s">
        <v>116</v>
      </c>
      <c r="C112" s="108"/>
      <c r="D112" s="108" t="s">
        <v>11</v>
      </c>
    </row>
    <row r="113" spans="1:4" ht="14.25" customHeight="1" x14ac:dyDescent="0.2">
      <c r="A113" s="103" t="s">
        <v>2</v>
      </c>
      <c r="B113" s="361" t="s">
        <v>109</v>
      </c>
      <c r="C113" s="361"/>
      <c r="D113" s="104"/>
    </row>
    <row r="114" spans="1:4" x14ac:dyDescent="0.2">
      <c r="A114" s="105" t="s">
        <v>3</v>
      </c>
      <c r="B114" s="330" t="s">
        <v>110</v>
      </c>
      <c r="C114" s="330"/>
      <c r="D114" s="104"/>
    </row>
    <row r="115" spans="1:4" x14ac:dyDescent="0.2">
      <c r="A115" s="105" t="s">
        <v>4</v>
      </c>
      <c r="B115" s="330" t="s">
        <v>111</v>
      </c>
      <c r="C115" s="330"/>
      <c r="D115" s="104"/>
    </row>
    <row r="116" spans="1:4" x14ac:dyDescent="0.2">
      <c r="A116" s="105" t="s">
        <v>5</v>
      </c>
      <c r="B116" s="330" t="s">
        <v>112</v>
      </c>
      <c r="C116" s="330"/>
      <c r="D116" s="104"/>
    </row>
    <row r="117" spans="1:4" x14ac:dyDescent="0.2">
      <c r="A117" s="105" t="s">
        <v>13</v>
      </c>
      <c r="B117" s="330" t="s">
        <v>113</v>
      </c>
      <c r="C117" s="330"/>
      <c r="D117" s="104"/>
    </row>
    <row r="118" spans="1:4" ht="13.5" thickBot="1" x14ac:dyDescent="0.25">
      <c r="A118" s="105" t="s">
        <v>14</v>
      </c>
      <c r="B118" s="330" t="s">
        <v>107</v>
      </c>
      <c r="C118" s="330"/>
      <c r="D118" s="104"/>
    </row>
    <row r="119" spans="1:4" ht="13.5" customHeight="1" thickBot="1" x14ac:dyDescent="0.25">
      <c r="A119" s="369" t="s">
        <v>0</v>
      </c>
      <c r="B119" s="370"/>
      <c r="C119" s="371"/>
      <c r="D119" s="114">
        <f>SUM(D113:D118)</f>
        <v>0</v>
      </c>
    </row>
    <row r="120" spans="1:4" x14ac:dyDescent="0.2">
      <c r="A120" s="314"/>
      <c r="B120" s="314"/>
      <c r="C120" s="314"/>
      <c r="D120" s="314"/>
    </row>
    <row r="121" spans="1:4" x14ac:dyDescent="0.2">
      <c r="A121" s="100"/>
      <c r="B121" s="100"/>
      <c r="C121" s="100"/>
      <c r="D121" s="101"/>
    </row>
    <row r="122" spans="1:4" ht="13.5" thickBot="1" x14ac:dyDescent="0.25">
      <c r="A122" s="311" t="s">
        <v>53</v>
      </c>
      <c r="B122" s="311"/>
      <c r="C122" s="311"/>
      <c r="D122" s="311"/>
    </row>
    <row r="123" spans="1:4" x14ac:dyDescent="0.2">
      <c r="A123" s="102">
        <v>5</v>
      </c>
      <c r="B123" s="95" t="s">
        <v>54</v>
      </c>
      <c r="C123" s="96"/>
      <c r="D123" s="81" t="s">
        <v>11</v>
      </c>
    </row>
    <row r="124" spans="1:4" x14ac:dyDescent="0.2">
      <c r="A124" s="169" t="s">
        <v>2</v>
      </c>
      <c r="B124" s="399" t="s">
        <v>264</v>
      </c>
      <c r="C124" s="400"/>
      <c r="D124" s="142"/>
    </row>
    <row r="125" spans="1:4" x14ac:dyDescent="0.2">
      <c r="A125" s="169" t="s">
        <v>3</v>
      </c>
      <c r="B125" s="399" t="s">
        <v>148</v>
      </c>
      <c r="C125" s="400"/>
      <c r="D125" s="142"/>
    </row>
    <row r="126" spans="1:4" x14ac:dyDescent="0.2">
      <c r="A126" s="169" t="s">
        <v>5</v>
      </c>
      <c r="B126" s="399" t="s">
        <v>147</v>
      </c>
      <c r="C126" s="400"/>
      <c r="D126" s="142"/>
    </row>
    <row r="127" spans="1:4" x14ac:dyDescent="0.2">
      <c r="A127" s="169" t="s">
        <v>13</v>
      </c>
      <c r="B127" s="399" t="s">
        <v>149</v>
      </c>
      <c r="C127" s="400"/>
      <c r="D127" s="142"/>
    </row>
    <row r="128" spans="1:4" x14ac:dyDescent="0.2">
      <c r="A128" s="169" t="s">
        <v>14</v>
      </c>
      <c r="B128" s="399" t="s">
        <v>267</v>
      </c>
      <c r="C128" s="400"/>
      <c r="D128" s="142"/>
    </row>
    <row r="129" spans="1:8" ht="13.5" thickBot="1" x14ac:dyDescent="0.25">
      <c r="A129" s="300" t="s">
        <v>0</v>
      </c>
      <c r="B129" s="301"/>
      <c r="C129" s="302"/>
      <c r="D129" s="60">
        <f>SUM(D124:D124)</f>
        <v>0</v>
      </c>
    </row>
    <row r="130" spans="1:8" ht="19.5" customHeight="1" x14ac:dyDescent="0.2">
      <c r="A130" s="326" t="s">
        <v>150</v>
      </c>
      <c r="B130" s="326"/>
      <c r="C130" s="326"/>
      <c r="D130" s="326"/>
    </row>
    <row r="131" spans="1:8" x14ac:dyDescent="0.2">
      <c r="A131" s="42"/>
      <c r="B131" s="51"/>
      <c r="C131" s="50"/>
      <c r="D131" s="52"/>
    </row>
    <row r="132" spans="1:8" ht="13.5" thickBot="1" x14ac:dyDescent="0.25">
      <c r="A132" s="311" t="s">
        <v>55</v>
      </c>
      <c r="B132" s="311"/>
      <c r="C132" s="311"/>
      <c r="D132" s="311"/>
    </row>
    <row r="133" spans="1:8" ht="26.25" thickBot="1" x14ac:dyDescent="0.25">
      <c r="A133" s="20">
        <v>6</v>
      </c>
      <c r="B133" s="21" t="s">
        <v>28</v>
      </c>
      <c r="C133" s="21" t="s">
        <v>39</v>
      </c>
      <c r="D133" s="81" t="s">
        <v>11</v>
      </c>
    </row>
    <row r="134" spans="1:8" x14ac:dyDescent="0.2">
      <c r="A134" s="40" t="s">
        <v>2</v>
      </c>
      <c r="B134" s="66" t="s">
        <v>65</v>
      </c>
      <c r="C134" s="54"/>
      <c r="D134" s="83"/>
    </row>
    <row r="135" spans="1:8" ht="14.25" x14ac:dyDescent="0.2">
      <c r="A135" s="33" t="s">
        <v>3</v>
      </c>
      <c r="B135" s="67" t="s">
        <v>29</v>
      </c>
      <c r="C135" s="53"/>
      <c r="D135" s="83"/>
    </row>
    <row r="136" spans="1:8" x14ac:dyDescent="0.2">
      <c r="A136" s="33" t="s">
        <v>4</v>
      </c>
      <c r="B136" s="67" t="s">
        <v>56</v>
      </c>
      <c r="C136" s="84"/>
      <c r="D136" s="83"/>
    </row>
    <row r="137" spans="1:8" x14ac:dyDescent="0.2">
      <c r="A137" s="33"/>
      <c r="B137" s="79" t="s">
        <v>114</v>
      </c>
      <c r="C137" s="54"/>
      <c r="D137" s="83"/>
    </row>
    <row r="138" spans="1:8" ht="14.25" x14ac:dyDescent="0.2">
      <c r="A138" s="33"/>
      <c r="B138" s="139" t="s">
        <v>98</v>
      </c>
      <c r="C138" s="53"/>
      <c r="D138" s="83"/>
    </row>
    <row r="139" spans="1:8" ht="13.5" thickBot="1" x14ac:dyDescent="0.25">
      <c r="A139" s="44"/>
      <c r="B139" s="139" t="s">
        <v>115</v>
      </c>
      <c r="C139" s="85"/>
      <c r="D139" s="83"/>
    </row>
    <row r="140" spans="1:8" ht="15" thickBot="1" x14ac:dyDescent="0.25">
      <c r="A140" s="328" t="s">
        <v>87</v>
      </c>
      <c r="B140" s="329"/>
      <c r="C140" s="45">
        <f>SUM(C134:C139)</f>
        <v>0</v>
      </c>
      <c r="D140" s="28">
        <f>SUM(D134:D139)</f>
        <v>0</v>
      </c>
      <c r="H140" s="80"/>
    </row>
    <row r="141" spans="1:8" ht="7.5" customHeight="1" x14ac:dyDescent="0.2">
      <c r="A141" s="68"/>
      <c r="B141" s="68"/>
      <c r="C141" s="69"/>
      <c r="D141" s="61"/>
    </row>
    <row r="142" spans="1:8" x14ac:dyDescent="0.2">
      <c r="A142" s="325" t="s">
        <v>84</v>
      </c>
      <c r="B142" s="325"/>
      <c r="C142" s="325"/>
      <c r="D142" s="325"/>
    </row>
    <row r="143" spans="1:8" x14ac:dyDescent="0.2">
      <c r="A143" s="135"/>
      <c r="B143" s="135"/>
      <c r="C143" s="135"/>
      <c r="D143" s="135"/>
    </row>
    <row r="144" spans="1:8" x14ac:dyDescent="0.2">
      <c r="A144" s="325" t="s">
        <v>85</v>
      </c>
      <c r="B144" s="325"/>
      <c r="C144" s="325"/>
      <c r="D144" s="325"/>
    </row>
    <row r="145" spans="1:7" ht="8.4499999999999993" customHeight="1" x14ac:dyDescent="0.2">
      <c r="A145" s="42"/>
      <c r="B145" s="42"/>
      <c r="C145" s="49"/>
      <c r="D145" s="42"/>
    </row>
    <row r="146" spans="1:7" ht="13.5" thickBot="1" x14ac:dyDescent="0.25">
      <c r="A146" s="311" t="s">
        <v>57</v>
      </c>
      <c r="B146" s="311"/>
      <c r="C146" s="311"/>
      <c r="D146" s="311"/>
    </row>
    <row r="147" spans="1:7" ht="13.5" thickBot="1" x14ac:dyDescent="0.25">
      <c r="A147" s="20"/>
      <c r="B147" s="333" t="s">
        <v>58</v>
      </c>
      <c r="C147" s="334"/>
      <c r="D147" s="55" t="s">
        <v>11</v>
      </c>
    </row>
    <row r="148" spans="1:7" x14ac:dyDescent="0.2">
      <c r="A148" s="71" t="s">
        <v>2</v>
      </c>
      <c r="B148" s="331" t="s">
        <v>59</v>
      </c>
      <c r="C148" s="332"/>
      <c r="D148" s="56"/>
    </row>
    <row r="149" spans="1:7" x14ac:dyDescent="0.2">
      <c r="A149" s="72" t="s">
        <v>3</v>
      </c>
      <c r="B149" s="362" t="s">
        <v>60</v>
      </c>
      <c r="C149" s="363"/>
      <c r="D149" s="56"/>
    </row>
    <row r="150" spans="1:7" x14ac:dyDescent="0.2">
      <c r="A150" s="72" t="s">
        <v>4</v>
      </c>
      <c r="B150" s="364" t="s">
        <v>51</v>
      </c>
      <c r="C150" s="365"/>
      <c r="D150" s="56"/>
    </row>
    <row r="151" spans="1:7" ht="12.75" customHeight="1" x14ac:dyDescent="0.2">
      <c r="A151" s="72" t="s">
        <v>5</v>
      </c>
      <c r="B151" s="359" t="s">
        <v>52</v>
      </c>
      <c r="C151" s="360"/>
      <c r="D151" s="46"/>
    </row>
    <row r="152" spans="1:7" x14ac:dyDescent="0.2">
      <c r="A152" s="82" t="s">
        <v>13</v>
      </c>
      <c r="B152" s="327" t="s">
        <v>53</v>
      </c>
      <c r="C152" s="327"/>
      <c r="D152" s="48"/>
      <c r="G152" s="80"/>
    </row>
    <row r="153" spans="1:7" x14ac:dyDescent="0.2">
      <c r="A153" s="322" t="s">
        <v>61</v>
      </c>
      <c r="B153" s="323"/>
      <c r="C153" s="324"/>
      <c r="D153" s="48"/>
    </row>
    <row r="154" spans="1:7" ht="15.75" thickBot="1" x14ac:dyDescent="0.25">
      <c r="A154" s="73" t="s">
        <v>14</v>
      </c>
      <c r="B154" s="320" t="s">
        <v>62</v>
      </c>
      <c r="C154" s="321"/>
      <c r="D154" s="87"/>
    </row>
    <row r="155" spans="1:7" ht="13.5" thickBot="1" x14ac:dyDescent="0.25">
      <c r="A155" s="300" t="s">
        <v>97</v>
      </c>
      <c r="B155" s="301"/>
      <c r="C155" s="302"/>
      <c r="D155" s="65">
        <f>SUM(D153:D154)</f>
        <v>0</v>
      </c>
    </row>
    <row r="156" spans="1:7" x14ac:dyDescent="0.2">
      <c r="A156" s="42"/>
      <c r="B156" s="51"/>
      <c r="C156" s="50"/>
      <c r="D156" s="52"/>
    </row>
  </sheetData>
  <mergeCells count="100"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  <mergeCell ref="B10:C10"/>
    <mergeCell ref="A1:D1"/>
    <mergeCell ref="A3:D3"/>
    <mergeCell ref="A5:D5"/>
    <mergeCell ref="A6:D6"/>
    <mergeCell ref="A8:D8"/>
    <mergeCell ref="A82:D82"/>
    <mergeCell ref="B78:C78"/>
    <mergeCell ref="A54:D54"/>
    <mergeCell ref="B39:C39"/>
    <mergeCell ref="A42:C42"/>
    <mergeCell ref="A43:D43"/>
    <mergeCell ref="A45:D45"/>
    <mergeCell ref="A47:D47"/>
    <mergeCell ref="B48:C48"/>
    <mergeCell ref="B49:C49"/>
    <mergeCell ref="B50:C50"/>
    <mergeCell ref="B51:C51"/>
    <mergeCell ref="B52:C52"/>
    <mergeCell ref="A53:D53"/>
    <mergeCell ref="A81:D81"/>
    <mergeCell ref="B74:C74"/>
    <mergeCell ref="B75:C75"/>
    <mergeCell ref="B76:C76"/>
    <mergeCell ref="B77:C77"/>
    <mergeCell ref="A70:D70"/>
    <mergeCell ref="A72:D72"/>
    <mergeCell ref="B73:C73"/>
    <mergeCell ref="A79:C79"/>
    <mergeCell ref="A80:D80"/>
    <mergeCell ref="A55:D55"/>
    <mergeCell ref="A57:D57"/>
    <mergeCell ref="A67:B67"/>
    <mergeCell ref="A68:D68"/>
    <mergeCell ref="A69:D69"/>
    <mergeCell ref="B99:C99"/>
    <mergeCell ref="A100:C100"/>
    <mergeCell ref="A101:D101"/>
    <mergeCell ref="A102:D102"/>
    <mergeCell ref="A84:D84"/>
    <mergeCell ref="A119:C119"/>
    <mergeCell ref="B113:C113"/>
    <mergeCell ref="B96:C96"/>
    <mergeCell ref="A85:D85"/>
    <mergeCell ref="B86:C86"/>
    <mergeCell ref="B87:C87"/>
    <mergeCell ref="B88:C88"/>
    <mergeCell ref="B89:C89"/>
    <mergeCell ref="A90:C90"/>
    <mergeCell ref="A91:D91"/>
    <mergeCell ref="A92:D92"/>
    <mergeCell ref="B93:C93"/>
    <mergeCell ref="B94:C94"/>
    <mergeCell ref="B95:C95"/>
    <mergeCell ref="B97:C97"/>
    <mergeCell ref="B98:C98"/>
    <mergeCell ref="A140:B140"/>
    <mergeCell ref="B114:C114"/>
    <mergeCell ref="A120:D120"/>
    <mergeCell ref="A122:D122"/>
    <mergeCell ref="A129:C129"/>
    <mergeCell ref="A130:D130"/>
    <mergeCell ref="A132:D132"/>
    <mergeCell ref="B124:C124"/>
    <mergeCell ref="B125:C125"/>
    <mergeCell ref="B126:C126"/>
    <mergeCell ref="B127:C127"/>
    <mergeCell ref="B128:C128"/>
    <mergeCell ref="B115:C115"/>
    <mergeCell ref="B116:C116"/>
    <mergeCell ref="B117:C117"/>
    <mergeCell ref="B118:C118"/>
    <mergeCell ref="A103:D103"/>
    <mergeCell ref="A105:D105"/>
    <mergeCell ref="A107:D108"/>
    <mergeCell ref="A109:D109"/>
    <mergeCell ref="A111:D111"/>
    <mergeCell ref="A155:C155"/>
    <mergeCell ref="A142:D142"/>
    <mergeCell ref="A144:D144"/>
    <mergeCell ref="A146:D146"/>
    <mergeCell ref="B147:C147"/>
    <mergeCell ref="B148:C148"/>
    <mergeCell ref="B149:C149"/>
    <mergeCell ref="B150:C150"/>
    <mergeCell ref="B151:C151"/>
    <mergeCell ref="B152:C152"/>
    <mergeCell ref="A153:C153"/>
    <mergeCell ref="B154:C154"/>
  </mergeCells>
  <pageMargins left="0.511811024" right="0.511811024" top="0.78740157499999996" bottom="0.78740157499999996" header="0.31496062000000002" footer="0.31496062000000002"/>
  <pageSetup scale="96" fitToHeight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workbookViewId="0">
      <selection activeCell="A13" sqref="A13:XFD13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307</v>
      </c>
      <c r="B1" s="373"/>
      <c r="C1" s="373"/>
      <c r="D1" s="373"/>
    </row>
    <row r="2" spans="1:4" x14ac:dyDescent="0.2">
      <c r="A2" s="140"/>
      <c r="B2" s="140"/>
      <c r="C2" s="140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29"/>
      <c r="B7" s="12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29"/>
      <c r="B9" s="129"/>
    </row>
    <row r="10" spans="1:4" x14ac:dyDescent="0.2">
      <c r="A10" s="4" t="s">
        <v>2</v>
      </c>
      <c r="B10" s="374" t="s">
        <v>31</v>
      </c>
      <c r="C10" s="375"/>
      <c r="D10" s="5"/>
    </row>
    <row r="11" spans="1:4" ht="25.5" x14ac:dyDescent="0.2">
      <c r="A11" s="4" t="s">
        <v>3</v>
      </c>
      <c r="B11" s="374" t="s">
        <v>32</v>
      </c>
      <c r="C11" s="375"/>
      <c r="D11" s="154" t="s">
        <v>157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29"/>
      <c r="B13" s="6"/>
      <c r="C13" s="6"/>
      <c r="D13" s="6"/>
    </row>
    <row r="14" spans="1:4" x14ac:dyDescent="0.2">
      <c r="A14" s="12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30" t="s">
        <v>108</v>
      </c>
      <c r="D17" s="74" t="s">
        <v>79</v>
      </c>
    </row>
    <row r="18" spans="1:4" ht="60" customHeight="1" x14ac:dyDescent="0.2">
      <c r="A18" s="402" t="s">
        <v>156</v>
      </c>
      <c r="B18" s="403"/>
      <c r="C18" s="258" t="s">
        <v>119</v>
      </c>
      <c r="D18" s="259">
        <v>3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31"/>
      <c r="B38" s="131"/>
      <c r="C38" s="131"/>
      <c r="D38" s="131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41" t="s">
        <v>2</v>
      </c>
      <c r="B40" s="399" t="s">
        <v>12</v>
      </c>
      <c r="C40" s="400"/>
      <c r="D40" s="113"/>
    </row>
    <row r="41" spans="1:4" x14ac:dyDescent="0.2">
      <c r="A41" s="141" t="s">
        <v>3</v>
      </c>
      <c r="B41" s="399" t="s">
        <v>123</v>
      </c>
      <c r="C41" s="400"/>
      <c r="D41" s="113"/>
    </row>
    <row r="42" spans="1:4" x14ac:dyDescent="0.2">
      <c r="A42" s="141" t="s">
        <v>4</v>
      </c>
      <c r="B42" s="399" t="s">
        <v>137</v>
      </c>
      <c r="C42" s="400"/>
      <c r="D42" s="113"/>
    </row>
    <row r="43" spans="1:4" ht="14.25" customHeight="1" x14ac:dyDescent="0.2">
      <c r="A43" s="385" t="s">
        <v>17</v>
      </c>
      <c r="B43" s="385"/>
      <c r="C43" s="385"/>
      <c r="D43" s="115">
        <f>SUM(D40:D42)</f>
        <v>0</v>
      </c>
    </row>
    <row r="44" spans="1:4" ht="33" customHeight="1" x14ac:dyDescent="0.2">
      <c r="A44" s="315" t="s">
        <v>120</v>
      </c>
      <c r="B44" s="315"/>
      <c r="C44" s="315"/>
      <c r="D44" s="315"/>
    </row>
    <row r="45" spans="1:4" ht="17.100000000000001" customHeight="1" x14ac:dyDescent="0.2">
      <c r="A45" s="136"/>
      <c r="B45" s="136"/>
      <c r="C45" s="136"/>
      <c r="D45" s="136"/>
    </row>
    <row r="46" spans="1:4" x14ac:dyDescent="0.2">
      <c r="A46" s="309" t="s">
        <v>100</v>
      </c>
      <c r="B46" s="309"/>
      <c r="C46" s="309"/>
      <c r="D46" s="309"/>
    </row>
    <row r="47" spans="1:4" x14ac:dyDescent="0.2">
      <c r="A47" s="131"/>
      <c r="B47" s="131"/>
      <c r="C47" s="131"/>
      <c r="D47" s="131"/>
    </row>
    <row r="48" spans="1:4" ht="13.5" thickBot="1" x14ac:dyDescent="0.25">
      <c r="A48" s="309" t="s">
        <v>93</v>
      </c>
      <c r="B48" s="309"/>
      <c r="C48" s="309"/>
      <c r="D48" s="309"/>
    </row>
    <row r="49" spans="1:7" ht="15.75" customHeight="1" thickBot="1" x14ac:dyDescent="0.25">
      <c r="A49" s="20" t="s">
        <v>35</v>
      </c>
      <c r="B49" s="390" t="s">
        <v>50</v>
      </c>
      <c r="C49" s="391"/>
      <c r="D49" s="22" t="s">
        <v>11</v>
      </c>
    </row>
    <row r="50" spans="1:7" x14ac:dyDescent="0.2">
      <c r="A50" s="88" t="s">
        <v>2</v>
      </c>
      <c r="B50" s="312" t="s">
        <v>36</v>
      </c>
      <c r="C50" s="312"/>
      <c r="D50" s="25"/>
    </row>
    <row r="51" spans="1:7" x14ac:dyDescent="0.2">
      <c r="A51" s="141" t="s">
        <v>3</v>
      </c>
      <c r="B51" s="379" t="s">
        <v>118</v>
      </c>
      <c r="C51" s="380"/>
      <c r="D51" s="25"/>
    </row>
    <row r="52" spans="1:7" x14ac:dyDescent="0.2">
      <c r="A52" s="141" t="s">
        <v>4</v>
      </c>
      <c r="B52" s="312" t="s">
        <v>117</v>
      </c>
      <c r="C52" s="312"/>
      <c r="D52" s="25"/>
    </row>
    <row r="53" spans="1:7" ht="15.75" customHeight="1" thickBot="1" x14ac:dyDescent="0.25">
      <c r="A53" s="89"/>
      <c r="B53" s="313" t="s">
        <v>37</v>
      </c>
      <c r="C53" s="313"/>
      <c r="D53" s="77">
        <f>SUM(D50:D52)</f>
        <v>0</v>
      </c>
    </row>
    <row r="54" spans="1:7" ht="40.5" customHeight="1" x14ac:dyDescent="0.2">
      <c r="A54" s="315" t="s">
        <v>101</v>
      </c>
      <c r="B54" s="315"/>
      <c r="C54" s="315"/>
      <c r="D54" s="315"/>
    </row>
    <row r="55" spans="1:7" ht="33.950000000000003" customHeight="1" x14ac:dyDescent="0.2">
      <c r="A55" s="310" t="s">
        <v>64</v>
      </c>
      <c r="B55" s="310"/>
      <c r="C55" s="310"/>
      <c r="D55" s="310"/>
    </row>
    <row r="56" spans="1:7" ht="63" customHeight="1" x14ac:dyDescent="0.2">
      <c r="A56" s="308" t="s">
        <v>131</v>
      </c>
      <c r="B56" s="308"/>
      <c r="C56" s="308"/>
      <c r="D56" s="308"/>
      <c r="G56" s="80"/>
    </row>
    <row r="57" spans="1:7" x14ac:dyDescent="0.2">
      <c r="A57" s="132"/>
      <c r="B57" s="132"/>
      <c r="C57" s="132"/>
      <c r="D57" s="132"/>
    </row>
    <row r="58" spans="1:7" ht="30" customHeight="1" thickBot="1" x14ac:dyDescent="0.25">
      <c r="A58" s="309" t="s">
        <v>94</v>
      </c>
      <c r="B58" s="310"/>
      <c r="C58" s="310"/>
      <c r="D58" s="310"/>
    </row>
    <row r="59" spans="1:7" ht="26.25" thickBot="1" x14ac:dyDescent="0.25">
      <c r="A59" s="20" t="s">
        <v>38</v>
      </c>
      <c r="B59" s="29" t="s">
        <v>49</v>
      </c>
      <c r="C59" s="29" t="s">
        <v>39</v>
      </c>
      <c r="D59" s="30" t="s">
        <v>11</v>
      </c>
    </row>
    <row r="60" spans="1:7" ht="13.5" thickBot="1" x14ac:dyDescent="0.25">
      <c r="A60" s="19" t="s">
        <v>2</v>
      </c>
      <c r="B60" s="134" t="s">
        <v>21</v>
      </c>
      <c r="C60" s="31">
        <v>0.2</v>
      </c>
      <c r="D60" s="32"/>
    </row>
    <row r="61" spans="1:7" ht="13.5" thickBot="1" x14ac:dyDescent="0.25">
      <c r="A61" s="33" t="s">
        <v>3</v>
      </c>
      <c r="B61" s="139" t="s">
        <v>40</v>
      </c>
      <c r="C61" s="24">
        <v>2.5000000000000001E-2</v>
      </c>
      <c r="D61" s="32"/>
    </row>
    <row r="62" spans="1:7" ht="13.5" thickBot="1" x14ac:dyDescent="0.25">
      <c r="A62" s="33" t="s">
        <v>4</v>
      </c>
      <c r="B62" s="35" t="s">
        <v>41</v>
      </c>
      <c r="C62" s="86"/>
      <c r="D62" s="32"/>
    </row>
    <row r="63" spans="1:7" ht="13.5" thickBot="1" x14ac:dyDescent="0.25">
      <c r="A63" s="33" t="s">
        <v>5</v>
      </c>
      <c r="B63" s="139" t="s">
        <v>42</v>
      </c>
      <c r="C63" s="24">
        <v>1.4999999999999999E-2</v>
      </c>
      <c r="D63" s="32"/>
    </row>
    <row r="64" spans="1:7" ht="13.5" thickBot="1" x14ac:dyDescent="0.25">
      <c r="A64" s="33" t="s">
        <v>13</v>
      </c>
      <c r="B64" s="139" t="s">
        <v>43</v>
      </c>
      <c r="C64" s="24">
        <v>0.01</v>
      </c>
      <c r="D64" s="32"/>
    </row>
    <row r="65" spans="1:4" ht="13.5" thickBot="1" x14ac:dyDescent="0.25">
      <c r="A65" s="33" t="s">
        <v>14</v>
      </c>
      <c r="B65" s="139" t="s">
        <v>24</v>
      </c>
      <c r="C65" s="24">
        <v>6.0000000000000001E-3</v>
      </c>
      <c r="D65" s="32"/>
    </row>
    <row r="66" spans="1:4" ht="13.5" thickBot="1" x14ac:dyDescent="0.25">
      <c r="A66" s="33" t="s">
        <v>15</v>
      </c>
      <c r="B66" s="139" t="s">
        <v>22</v>
      </c>
      <c r="C66" s="24">
        <v>2E-3</v>
      </c>
      <c r="D66" s="32"/>
    </row>
    <row r="67" spans="1:4" ht="13.5" thickBot="1" x14ac:dyDescent="0.25">
      <c r="A67" s="44" t="s">
        <v>16</v>
      </c>
      <c r="B67" s="78" t="s">
        <v>23</v>
      </c>
      <c r="C67" s="47">
        <v>0.08</v>
      </c>
      <c r="D67" s="32"/>
    </row>
    <row r="68" spans="1:4" ht="13.5" thickBot="1" x14ac:dyDescent="0.25">
      <c r="A68" s="388" t="s">
        <v>0</v>
      </c>
      <c r="B68" s="389"/>
      <c r="C68" s="45"/>
      <c r="D68" s="63"/>
    </row>
    <row r="69" spans="1:4" ht="31.5" customHeight="1" x14ac:dyDescent="0.2">
      <c r="A69" s="319" t="s">
        <v>99</v>
      </c>
      <c r="B69" s="319"/>
      <c r="C69" s="319"/>
      <c r="D69" s="319"/>
    </row>
    <row r="70" spans="1:4" ht="33" customHeight="1" x14ac:dyDescent="0.2">
      <c r="A70" s="378" t="s">
        <v>217</v>
      </c>
      <c r="B70" s="378"/>
      <c r="C70" s="378"/>
      <c r="D70" s="378"/>
    </row>
    <row r="71" spans="1:4" ht="24.75" customHeight="1" x14ac:dyDescent="0.2">
      <c r="A71" s="310" t="s">
        <v>102</v>
      </c>
      <c r="B71" s="310"/>
      <c r="C71" s="310"/>
      <c r="D71" s="310"/>
    </row>
    <row r="72" spans="1:4" x14ac:dyDescent="0.2">
      <c r="A72" s="131"/>
      <c r="B72" s="131"/>
      <c r="C72" s="131"/>
      <c r="D72" s="131"/>
    </row>
    <row r="73" spans="1:4" ht="16.5" customHeight="1" thickBot="1" x14ac:dyDescent="0.25">
      <c r="A73" s="309" t="s">
        <v>95</v>
      </c>
      <c r="B73" s="310"/>
      <c r="C73" s="310"/>
      <c r="D73" s="310"/>
    </row>
    <row r="74" spans="1:4" ht="13.5" thickBot="1" x14ac:dyDescent="0.25">
      <c r="A74" s="20" t="s">
        <v>44</v>
      </c>
      <c r="B74" s="394" t="s">
        <v>18</v>
      </c>
      <c r="C74" s="394"/>
      <c r="D74" s="22" t="s">
        <v>11</v>
      </c>
    </row>
    <row r="75" spans="1:4" x14ac:dyDescent="0.2">
      <c r="A75" s="23" t="s">
        <v>2</v>
      </c>
      <c r="B75" s="337" t="s">
        <v>45</v>
      </c>
      <c r="C75" s="337"/>
      <c r="D75" s="25"/>
    </row>
    <row r="76" spans="1:4" x14ac:dyDescent="0.2">
      <c r="A76" s="26" t="s">
        <v>3</v>
      </c>
      <c r="B76" s="337" t="s">
        <v>133</v>
      </c>
      <c r="C76" s="337"/>
      <c r="D76" s="27"/>
    </row>
    <row r="77" spans="1:4" x14ac:dyDescent="0.2">
      <c r="A77" s="36" t="s">
        <v>4</v>
      </c>
      <c r="B77" s="337" t="s">
        <v>19</v>
      </c>
      <c r="C77" s="337"/>
      <c r="D77" s="37"/>
    </row>
    <row r="78" spans="1:4" x14ac:dyDescent="0.2">
      <c r="A78" s="38" t="s">
        <v>5</v>
      </c>
      <c r="B78" s="337" t="s">
        <v>132</v>
      </c>
      <c r="C78" s="337"/>
      <c r="D78" s="37"/>
    </row>
    <row r="79" spans="1:4" ht="13.5" thickBot="1" x14ac:dyDescent="0.25">
      <c r="A79" s="155" t="s">
        <v>13</v>
      </c>
      <c r="B79" s="337" t="s">
        <v>159</v>
      </c>
      <c r="C79" s="337"/>
      <c r="D79" s="156"/>
    </row>
    <row r="80" spans="1:4" ht="13.5" thickBot="1" x14ac:dyDescent="0.25">
      <c r="A80" s="316" t="s">
        <v>37</v>
      </c>
      <c r="B80" s="395"/>
      <c r="C80" s="398"/>
      <c r="D80" s="60">
        <f>SUM(D75:D78)</f>
        <v>0</v>
      </c>
    </row>
    <row r="81" spans="1:4" ht="24" customHeight="1" x14ac:dyDescent="0.2">
      <c r="A81" s="310" t="s">
        <v>86</v>
      </c>
      <c r="B81" s="310"/>
      <c r="C81" s="310"/>
      <c r="D81" s="310"/>
    </row>
    <row r="82" spans="1:4" ht="28.5" customHeight="1" x14ac:dyDescent="0.2">
      <c r="A82" s="308" t="s">
        <v>96</v>
      </c>
      <c r="B82" s="308"/>
      <c r="C82" s="308"/>
      <c r="D82" s="308"/>
    </row>
    <row r="83" spans="1:4" ht="12.75" customHeight="1" x14ac:dyDescent="0.2">
      <c r="A83" s="338" t="s">
        <v>216</v>
      </c>
      <c r="B83" s="338"/>
      <c r="C83" s="338"/>
      <c r="D83" s="338"/>
    </row>
    <row r="84" spans="1:4" x14ac:dyDescent="0.2">
      <c r="A84" s="132"/>
      <c r="B84" s="132"/>
      <c r="C84" s="132"/>
      <c r="D84" s="132"/>
    </row>
    <row r="85" spans="1:4" x14ac:dyDescent="0.2">
      <c r="A85" s="347" t="s">
        <v>46</v>
      </c>
      <c r="B85" s="347"/>
      <c r="C85" s="347"/>
      <c r="D85" s="347"/>
    </row>
    <row r="86" spans="1:4" ht="13.5" thickBot="1" x14ac:dyDescent="0.25">
      <c r="A86" s="309"/>
      <c r="B86" s="309"/>
      <c r="C86" s="309"/>
      <c r="D86" s="309"/>
    </row>
    <row r="87" spans="1:4" x14ac:dyDescent="0.2">
      <c r="A87" s="39">
        <v>2</v>
      </c>
      <c r="B87" s="335" t="s">
        <v>47</v>
      </c>
      <c r="C87" s="335"/>
      <c r="D87" s="30" t="s">
        <v>11</v>
      </c>
    </row>
    <row r="88" spans="1:4" x14ac:dyDescent="0.2">
      <c r="A88" s="33" t="s">
        <v>35</v>
      </c>
      <c r="B88" s="357" t="s">
        <v>48</v>
      </c>
      <c r="C88" s="358"/>
      <c r="D88" s="34"/>
    </row>
    <row r="89" spans="1:4" x14ac:dyDescent="0.2">
      <c r="A89" s="40" t="s">
        <v>38</v>
      </c>
      <c r="B89" s="355" t="s">
        <v>49</v>
      </c>
      <c r="C89" s="356"/>
      <c r="D89" s="41"/>
    </row>
    <row r="90" spans="1:4" x14ac:dyDescent="0.2">
      <c r="A90" s="33" t="s">
        <v>44</v>
      </c>
      <c r="B90" s="357" t="s">
        <v>63</v>
      </c>
      <c r="C90" s="358"/>
      <c r="D90" s="34"/>
    </row>
    <row r="91" spans="1:4" ht="13.5" thickBot="1" x14ac:dyDescent="0.25">
      <c r="A91" s="349" t="s">
        <v>37</v>
      </c>
      <c r="B91" s="350"/>
      <c r="C91" s="351"/>
      <c r="D91" s="62">
        <f>SUM(D88:D90)</f>
        <v>0</v>
      </c>
    </row>
    <row r="92" spans="1:4" x14ac:dyDescent="0.2">
      <c r="A92" s="314"/>
      <c r="B92" s="314"/>
      <c r="C92" s="314"/>
      <c r="D92" s="314"/>
    </row>
    <row r="93" spans="1:4" ht="13.5" thickBot="1" x14ac:dyDescent="0.25">
      <c r="A93" s="311" t="s">
        <v>103</v>
      </c>
      <c r="B93" s="311"/>
      <c r="C93" s="311"/>
      <c r="D93" s="311"/>
    </row>
    <row r="94" spans="1:4" ht="15.75" customHeight="1" thickBot="1" x14ac:dyDescent="0.25">
      <c r="A94" s="138">
        <v>3</v>
      </c>
      <c r="B94" s="339" t="s">
        <v>25</v>
      </c>
      <c r="C94" s="340"/>
      <c r="D94" s="93" t="s">
        <v>11</v>
      </c>
    </row>
    <row r="95" spans="1:4" x14ac:dyDescent="0.2">
      <c r="A95" s="90" t="s">
        <v>2</v>
      </c>
      <c r="B95" s="312" t="s">
        <v>26</v>
      </c>
      <c r="C95" s="312"/>
      <c r="D95" s="94"/>
    </row>
    <row r="96" spans="1:4" ht="14.25" customHeight="1" x14ac:dyDescent="0.2">
      <c r="A96" s="91" t="s">
        <v>3</v>
      </c>
      <c r="B96" s="312" t="s">
        <v>33</v>
      </c>
      <c r="C96" s="312"/>
      <c r="D96" s="94"/>
    </row>
    <row r="97" spans="1:4" ht="25.5" customHeight="1" x14ac:dyDescent="0.2">
      <c r="A97" s="91" t="s">
        <v>4</v>
      </c>
      <c r="B97" s="312" t="s">
        <v>161</v>
      </c>
      <c r="C97" s="312"/>
      <c r="D97" s="94"/>
    </row>
    <row r="98" spans="1:4" x14ac:dyDescent="0.2">
      <c r="A98" s="91" t="s">
        <v>5</v>
      </c>
      <c r="B98" s="312" t="s">
        <v>27</v>
      </c>
      <c r="C98" s="312"/>
      <c r="D98" s="94"/>
    </row>
    <row r="99" spans="1:4" ht="25.5" customHeight="1" x14ac:dyDescent="0.2">
      <c r="A99" s="91" t="s">
        <v>13</v>
      </c>
      <c r="B99" s="312" t="s">
        <v>104</v>
      </c>
      <c r="C99" s="312"/>
      <c r="D99" s="94"/>
    </row>
    <row r="100" spans="1:4" ht="26.25" customHeight="1" x14ac:dyDescent="0.2">
      <c r="A100" s="92" t="s">
        <v>14</v>
      </c>
      <c r="B100" s="312" t="s">
        <v>121</v>
      </c>
      <c r="C100" s="312"/>
      <c r="D100" s="94"/>
    </row>
    <row r="101" spans="1:4" ht="13.5" customHeight="1" thickBot="1" x14ac:dyDescent="0.25">
      <c r="A101" s="300" t="s">
        <v>0</v>
      </c>
      <c r="B101" s="301"/>
      <c r="C101" s="302"/>
      <c r="D101" s="60">
        <f>SUM(D95:D100)</f>
        <v>0</v>
      </c>
    </row>
    <row r="102" spans="1:4" ht="36.6" customHeight="1" x14ac:dyDescent="0.2">
      <c r="A102" s="352" t="s">
        <v>122</v>
      </c>
      <c r="B102" s="353"/>
      <c r="C102" s="353"/>
      <c r="D102" s="354"/>
    </row>
    <row r="103" spans="1:4" ht="36.6" customHeight="1" thickBot="1" x14ac:dyDescent="0.25">
      <c r="A103" s="348" t="s">
        <v>134</v>
      </c>
      <c r="B103" s="348"/>
      <c r="C103" s="348"/>
      <c r="D103" s="348"/>
    </row>
    <row r="104" spans="1:4" ht="36.6" customHeight="1" thickBot="1" x14ac:dyDescent="0.25">
      <c r="A104" s="366"/>
      <c r="B104" s="366"/>
      <c r="C104" s="366"/>
      <c r="D104" s="366"/>
    </row>
    <row r="105" spans="1:4" ht="11.1" customHeight="1" x14ac:dyDescent="0.2">
      <c r="A105" s="99"/>
      <c r="B105" s="99"/>
      <c r="C105" s="99"/>
      <c r="D105" s="99"/>
    </row>
    <row r="106" spans="1:4" ht="15.95" customHeight="1" x14ac:dyDescent="0.2">
      <c r="A106" s="311" t="s">
        <v>52</v>
      </c>
      <c r="B106" s="311"/>
      <c r="C106" s="311"/>
      <c r="D106" s="311"/>
    </row>
    <row r="107" spans="1:4" ht="12.6" customHeight="1" x14ac:dyDescent="0.2">
      <c r="A107" s="133"/>
      <c r="B107" s="133"/>
      <c r="C107" s="133"/>
      <c r="D107" s="133"/>
    </row>
    <row r="108" spans="1:4" ht="43.5" customHeight="1" x14ac:dyDescent="0.2">
      <c r="A108" s="341" t="s">
        <v>105</v>
      </c>
      <c r="B108" s="342"/>
      <c r="C108" s="342"/>
      <c r="D108" s="343"/>
    </row>
    <row r="109" spans="1:4" ht="3.95" customHeight="1" x14ac:dyDescent="0.2">
      <c r="A109" s="344"/>
      <c r="B109" s="345"/>
      <c r="C109" s="345"/>
      <c r="D109" s="346"/>
    </row>
    <row r="110" spans="1:4" x14ac:dyDescent="0.2">
      <c r="A110" s="367"/>
      <c r="B110" s="367"/>
      <c r="C110" s="367"/>
      <c r="D110" s="367"/>
    </row>
    <row r="111" spans="1:4" x14ac:dyDescent="0.2">
      <c r="A111" s="137"/>
      <c r="B111" s="137"/>
      <c r="C111" s="137"/>
      <c r="D111" s="137"/>
    </row>
    <row r="112" spans="1:4" ht="24.75" customHeight="1" thickBot="1" x14ac:dyDescent="0.25">
      <c r="A112" s="368" t="s">
        <v>106</v>
      </c>
      <c r="B112" s="368"/>
      <c r="C112" s="368"/>
      <c r="D112" s="368"/>
    </row>
    <row r="113" spans="1:4" ht="18.75" customHeight="1" thickBot="1" x14ac:dyDescent="0.25">
      <c r="A113" s="107" t="s">
        <v>20</v>
      </c>
      <c r="B113" s="109" t="s">
        <v>116</v>
      </c>
      <c r="C113" s="108"/>
      <c r="D113" s="108" t="s">
        <v>11</v>
      </c>
    </row>
    <row r="114" spans="1:4" ht="14.25" customHeight="1" x14ac:dyDescent="0.2">
      <c r="A114" s="103" t="s">
        <v>2</v>
      </c>
      <c r="B114" s="361" t="s">
        <v>109</v>
      </c>
      <c r="C114" s="361"/>
      <c r="D114" s="104"/>
    </row>
    <row r="115" spans="1:4" x14ac:dyDescent="0.2">
      <c r="A115" s="105" t="s">
        <v>3</v>
      </c>
      <c r="B115" s="330" t="s">
        <v>110</v>
      </c>
      <c r="C115" s="330"/>
      <c r="D115" s="104"/>
    </row>
    <row r="116" spans="1:4" x14ac:dyDescent="0.2">
      <c r="A116" s="105" t="s">
        <v>4</v>
      </c>
      <c r="B116" s="330" t="s">
        <v>111</v>
      </c>
      <c r="C116" s="330"/>
      <c r="D116" s="104"/>
    </row>
    <row r="117" spans="1:4" x14ac:dyDescent="0.2">
      <c r="A117" s="105" t="s">
        <v>5</v>
      </c>
      <c r="B117" s="330" t="s">
        <v>112</v>
      </c>
      <c r="C117" s="330"/>
      <c r="D117" s="104"/>
    </row>
    <row r="118" spans="1:4" x14ac:dyDescent="0.2">
      <c r="A118" s="105" t="s">
        <v>13</v>
      </c>
      <c r="B118" s="330" t="s">
        <v>113</v>
      </c>
      <c r="C118" s="330"/>
      <c r="D118" s="104"/>
    </row>
    <row r="119" spans="1:4" ht="13.5" thickBot="1" x14ac:dyDescent="0.25">
      <c r="A119" s="105" t="s">
        <v>14</v>
      </c>
      <c r="B119" s="330" t="s">
        <v>107</v>
      </c>
      <c r="C119" s="330"/>
      <c r="D119" s="104"/>
    </row>
    <row r="120" spans="1:4" ht="13.5" customHeight="1" thickBot="1" x14ac:dyDescent="0.25">
      <c r="A120" s="369" t="s">
        <v>0</v>
      </c>
      <c r="B120" s="370"/>
      <c r="C120" s="371"/>
      <c r="D120" s="114">
        <f>SUM(D114:D119)</f>
        <v>0</v>
      </c>
    </row>
    <row r="121" spans="1:4" x14ac:dyDescent="0.2">
      <c r="A121" s="314"/>
      <c r="B121" s="314"/>
      <c r="C121" s="314"/>
      <c r="D121" s="314"/>
    </row>
    <row r="122" spans="1:4" x14ac:dyDescent="0.2">
      <c r="A122" s="100"/>
      <c r="B122" s="100"/>
      <c r="C122" s="100"/>
      <c r="D122" s="101"/>
    </row>
    <row r="123" spans="1:4" ht="13.5" thickBot="1" x14ac:dyDescent="0.25">
      <c r="A123" s="311" t="s">
        <v>53</v>
      </c>
      <c r="B123" s="311"/>
      <c r="C123" s="311"/>
      <c r="D123" s="311"/>
    </row>
    <row r="124" spans="1:4" x14ac:dyDescent="0.2">
      <c r="A124" s="102">
        <v>5</v>
      </c>
      <c r="B124" s="95" t="s">
        <v>54</v>
      </c>
      <c r="C124" s="96"/>
      <c r="D124" s="81" t="s">
        <v>11</v>
      </c>
    </row>
    <row r="125" spans="1:4" x14ac:dyDescent="0.2">
      <c r="A125" s="169" t="s">
        <v>2</v>
      </c>
      <c r="B125" s="399" t="s">
        <v>264</v>
      </c>
      <c r="C125" s="400"/>
      <c r="D125" s="142"/>
    </row>
    <row r="126" spans="1:4" x14ac:dyDescent="0.2">
      <c r="A126" s="169" t="s">
        <v>3</v>
      </c>
      <c r="B126" s="399" t="s">
        <v>148</v>
      </c>
      <c r="C126" s="400"/>
      <c r="D126" s="142"/>
    </row>
    <row r="127" spans="1:4" x14ac:dyDescent="0.2">
      <c r="A127" s="169" t="s">
        <v>5</v>
      </c>
      <c r="B127" s="399" t="s">
        <v>147</v>
      </c>
      <c r="C127" s="400"/>
      <c r="D127" s="142"/>
    </row>
    <row r="128" spans="1:4" x14ac:dyDescent="0.2">
      <c r="A128" s="169" t="s">
        <v>13</v>
      </c>
      <c r="B128" s="399" t="s">
        <v>149</v>
      </c>
      <c r="C128" s="400"/>
      <c r="D128" s="142"/>
    </row>
    <row r="129" spans="1:8" x14ac:dyDescent="0.2">
      <c r="A129" s="169" t="s">
        <v>14</v>
      </c>
      <c r="B129" s="399" t="s">
        <v>267</v>
      </c>
      <c r="C129" s="400"/>
      <c r="D129" s="142"/>
    </row>
    <row r="130" spans="1:8" ht="13.5" thickBot="1" x14ac:dyDescent="0.25">
      <c r="A130" s="300" t="s">
        <v>0</v>
      </c>
      <c r="B130" s="301"/>
      <c r="C130" s="302"/>
      <c r="D130" s="60">
        <f>SUM(D125:D125)</f>
        <v>0</v>
      </c>
    </row>
    <row r="131" spans="1:8" ht="19.5" customHeight="1" x14ac:dyDescent="0.2">
      <c r="A131" s="404" t="s">
        <v>150</v>
      </c>
      <c r="B131" s="404"/>
      <c r="C131" s="404"/>
      <c r="D131" s="404"/>
    </row>
    <row r="132" spans="1:8" x14ac:dyDescent="0.2">
      <c r="A132" s="42"/>
      <c r="B132" s="51"/>
      <c r="C132" s="50"/>
      <c r="D132" s="52"/>
    </row>
    <row r="133" spans="1:8" ht="13.5" customHeight="1" thickBot="1" x14ac:dyDescent="0.25">
      <c r="A133" s="406" t="s">
        <v>55</v>
      </c>
      <c r="B133" s="406"/>
      <c r="C133" s="406"/>
      <c r="D133" s="406"/>
    </row>
    <row r="134" spans="1:8" ht="26.25" thickBot="1" x14ac:dyDescent="0.25">
      <c r="A134" s="20">
        <v>6</v>
      </c>
      <c r="B134" s="21" t="s">
        <v>28</v>
      </c>
      <c r="C134" s="21" t="s">
        <v>39</v>
      </c>
      <c r="D134" s="81" t="s">
        <v>11</v>
      </c>
    </row>
    <row r="135" spans="1:8" x14ac:dyDescent="0.2">
      <c r="A135" s="40" t="s">
        <v>2</v>
      </c>
      <c r="B135" s="66" t="s">
        <v>65</v>
      </c>
      <c r="C135" s="54"/>
      <c r="D135" s="83"/>
    </row>
    <row r="136" spans="1:8" ht="14.25" x14ac:dyDescent="0.2">
      <c r="A136" s="33" t="s">
        <v>3</v>
      </c>
      <c r="B136" s="67" t="s">
        <v>29</v>
      </c>
      <c r="C136" s="53"/>
      <c r="D136" s="83"/>
    </row>
    <row r="137" spans="1:8" x14ac:dyDescent="0.2">
      <c r="A137" s="33" t="s">
        <v>4</v>
      </c>
      <c r="B137" s="67" t="s">
        <v>56</v>
      </c>
      <c r="C137" s="84"/>
      <c r="D137" s="83"/>
    </row>
    <row r="138" spans="1:8" x14ac:dyDescent="0.2">
      <c r="A138" s="33"/>
      <c r="B138" s="79" t="s">
        <v>114</v>
      </c>
      <c r="C138" s="54"/>
      <c r="D138" s="83"/>
    </row>
    <row r="139" spans="1:8" ht="14.25" x14ac:dyDescent="0.2">
      <c r="A139" s="33"/>
      <c r="B139" s="139" t="s">
        <v>98</v>
      </c>
      <c r="C139" s="53"/>
      <c r="D139" s="83"/>
    </row>
    <row r="140" spans="1:8" ht="13.5" thickBot="1" x14ac:dyDescent="0.25">
      <c r="A140" s="44"/>
      <c r="B140" s="139" t="s">
        <v>115</v>
      </c>
      <c r="C140" s="85"/>
      <c r="D140" s="83"/>
    </row>
    <row r="141" spans="1:8" ht="15" thickBot="1" x14ac:dyDescent="0.25">
      <c r="A141" s="328" t="s">
        <v>87</v>
      </c>
      <c r="B141" s="329"/>
      <c r="C141" s="45">
        <f>SUM(C135:C140)</f>
        <v>0</v>
      </c>
      <c r="D141" s="28">
        <f>SUM(D135:D140)</f>
        <v>0</v>
      </c>
      <c r="H141" s="80"/>
    </row>
    <row r="142" spans="1:8" ht="7.5" customHeight="1" x14ac:dyDescent="0.2">
      <c r="A142" s="68"/>
      <c r="B142" s="68"/>
      <c r="C142" s="69"/>
      <c r="D142" s="61"/>
    </row>
    <row r="143" spans="1:8" x14ac:dyDescent="0.2">
      <c r="A143" s="325" t="s">
        <v>84</v>
      </c>
      <c r="B143" s="325"/>
      <c r="C143" s="325"/>
      <c r="D143" s="325"/>
    </row>
    <row r="144" spans="1:8" x14ac:dyDescent="0.2">
      <c r="A144" s="135"/>
      <c r="B144" s="135"/>
      <c r="C144" s="135"/>
      <c r="D144" s="135"/>
    </row>
    <row r="145" spans="1:7" x14ac:dyDescent="0.2">
      <c r="A145" s="325" t="s">
        <v>85</v>
      </c>
      <c r="B145" s="325"/>
      <c r="C145" s="325"/>
      <c r="D145" s="325"/>
    </row>
    <row r="146" spans="1:7" ht="8.4499999999999993" customHeight="1" x14ac:dyDescent="0.2">
      <c r="A146" s="42"/>
      <c r="B146" s="42"/>
      <c r="C146" s="49"/>
      <c r="D146" s="42"/>
    </row>
    <row r="147" spans="1:7" ht="13.5" thickBot="1" x14ac:dyDescent="0.25">
      <c r="A147" s="311" t="s">
        <v>57</v>
      </c>
      <c r="B147" s="311"/>
      <c r="C147" s="311"/>
      <c r="D147" s="311"/>
    </row>
    <row r="148" spans="1:7" ht="13.5" thickBot="1" x14ac:dyDescent="0.25">
      <c r="A148" s="20"/>
      <c r="B148" s="333" t="s">
        <v>58</v>
      </c>
      <c r="C148" s="334"/>
      <c r="D148" s="55" t="s">
        <v>11</v>
      </c>
    </row>
    <row r="149" spans="1:7" x14ac:dyDescent="0.2">
      <c r="A149" s="71" t="s">
        <v>2</v>
      </c>
      <c r="B149" s="331" t="s">
        <v>59</v>
      </c>
      <c r="C149" s="332"/>
      <c r="D149" s="56"/>
    </row>
    <row r="150" spans="1:7" x14ac:dyDescent="0.2">
      <c r="A150" s="72" t="s">
        <v>3</v>
      </c>
      <c r="B150" s="362" t="s">
        <v>60</v>
      </c>
      <c r="C150" s="363"/>
      <c r="D150" s="56"/>
    </row>
    <row r="151" spans="1:7" x14ac:dyDescent="0.2">
      <c r="A151" s="72" t="s">
        <v>4</v>
      </c>
      <c r="B151" s="364" t="s">
        <v>51</v>
      </c>
      <c r="C151" s="365"/>
      <c r="D151" s="56"/>
    </row>
    <row r="152" spans="1:7" ht="12.75" customHeight="1" x14ac:dyDescent="0.2">
      <c r="A152" s="72" t="s">
        <v>5</v>
      </c>
      <c r="B152" s="359" t="s">
        <v>52</v>
      </c>
      <c r="C152" s="360"/>
      <c r="D152" s="46"/>
    </row>
    <row r="153" spans="1:7" x14ac:dyDescent="0.2">
      <c r="A153" s="82" t="s">
        <v>13</v>
      </c>
      <c r="B153" s="327" t="s">
        <v>53</v>
      </c>
      <c r="C153" s="327"/>
      <c r="D153" s="48"/>
      <c r="G153" s="80"/>
    </row>
    <row r="154" spans="1:7" x14ac:dyDescent="0.2">
      <c r="A154" s="322" t="s">
        <v>61</v>
      </c>
      <c r="B154" s="323"/>
      <c r="C154" s="324"/>
      <c r="D154" s="48"/>
    </row>
    <row r="155" spans="1:7" ht="15.75" thickBot="1" x14ac:dyDescent="0.25">
      <c r="A155" s="73" t="s">
        <v>14</v>
      </c>
      <c r="B155" s="320" t="s">
        <v>62</v>
      </c>
      <c r="C155" s="321"/>
      <c r="D155" s="87"/>
    </row>
    <row r="156" spans="1:7" ht="13.5" thickBot="1" x14ac:dyDescent="0.25">
      <c r="A156" s="300" t="s">
        <v>97</v>
      </c>
      <c r="B156" s="301"/>
      <c r="C156" s="302"/>
      <c r="D156" s="65">
        <f>SUM(D154:D155)</f>
        <v>0</v>
      </c>
    </row>
    <row r="157" spans="1:7" x14ac:dyDescent="0.2">
      <c r="A157" s="42"/>
      <c r="B157" s="51"/>
      <c r="C157" s="50"/>
      <c r="D157" s="52"/>
    </row>
  </sheetData>
  <mergeCells count="103">
    <mergeCell ref="B10:C10"/>
    <mergeCell ref="A1:D1"/>
    <mergeCell ref="A3:D3"/>
    <mergeCell ref="A5:D5"/>
    <mergeCell ref="A6:D6"/>
    <mergeCell ref="A8:D8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  <mergeCell ref="A55:D55"/>
    <mergeCell ref="B39:C39"/>
    <mergeCell ref="A43:C43"/>
    <mergeCell ref="A44:D44"/>
    <mergeCell ref="A46:D46"/>
    <mergeCell ref="A48:D48"/>
    <mergeCell ref="B49:C49"/>
    <mergeCell ref="B40:C40"/>
    <mergeCell ref="B41:C41"/>
    <mergeCell ref="B42:C42"/>
    <mergeCell ref="B50:C50"/>
    <mergeCell ref="B51:C51"/>
    <mergeCell ref="B52:C52"/>
    <mergeCell ref="B53:C53"/>
    <mergeCell ref="A54:D54"/>
    <mergeCell ref="B98:C98"/>
    <mergeCell ref="B99:C99"/>
    <mergeCell ref="B100:C100"/>
    <mergeCell ref="A101:C101"/>
    <mergeCell ref="A102:D102"/>
    <mergeCell ref="A103:D103"/>
    <mergeCell ref="A85:D85"/>
    <mergeCell ref="A56:D56"/>
    <mergeCell ref="A58:D58"/>
    <mergeCell ref="A68:B68"/>
    <mergeCell ref="A69:D69"/>
    <mergeCell ref="A70:D70"/>
    <mergeCell ref="A71:D71"/>
    <mergeCell ref="A73:D73"/>
    <mergeCell ref="B74:C74"/>
    <mergeCell ref="A80:C80"/>
    <mergeCell ref="A81:D81"/>
    <mergeCell ref="A82:D82"/>
    <mergeCell ref="B75:C75"/>
    <mergeCell ref="B76:C76"/>
    <mergeCell ref="B77:C77"/>
    <mergeCell ref="B78:C78"/>
    <mergeCell ref="B79:C79"/>
    <mergeCell ref="A83:D83"/>
    <mergeCell ref="B97:C97"/>
    <mergeCell ref="A86:D86"/>
    <mergeCell ref="B87:C87"/>
    <mergeCell ref="B88:C88"/>
    <mergeCell ref="B89:C89"/>
    <mergeCell ref="B90:C90"/>
    <mergeCell ref="A91:C91"/>
    <mergeCell ref="A92:D92"/>
    <mergeCell ref="A93:D93"/>
    <mergeCell ref="B94:C94"/>
    <mergeCell ref="B95:C95"/>
    <mergeCell ref="B96:C96"/>
    <mergeCell ref="A104:D104"/>
    <mergeCell ref="A106:D106"/>
    <mergeCell ref="A108:D109"/>
    <mergeCell ref="A110:D110"/>
    <mergeCell ref="A112:D112"/>
    <mergeCell ref="A141:B141"/>
    <mergeCell ref="B115:C115"/>
    <mergeCell ref="A121:D121"/>
    <mergeCell ref="A123:D123"/>
    <mergeCell ref="A130:C130"/>
    <mergeCell ref="A131:D131"/>
    <mergeCell ref="A133:D133"/>
    <mergeCell ref="B125:C125"/>
    <mergeCell ref="B126:C126"/>
    <mergeCell ref="B127:C127"/>
    <mergeCell ref="B128:C128"/>
    <mergeCell ref="B129:C129"/>
    <mergeCell ref="B116:C116"/>
    <mergeCell ref="B117:C117"/>
    <mergeCell ref="B118:C118"/>
    <mergeCell ref="B119:C119"/>
    <mergeCell ref="A120:C120"/>
    <mergeCell ref="B114:C114"/>
    <mergeCell ref="A156:C156"/>
    <mergeCell ref="A143:D143"/>
    <mergeCell ref="A145:D145"/>
    <mergeCell ref="A147:D147"/>
    <mergeCell ref="B148:C148"/>
    <mergeCell ref="B149:C149"/>
    <mergeCell ref="B150:C150"/>
    <mergeCell ref="B151:C151"/>
    <mergeCell ref="B152:C152"/>
    <mergeCell ref="B153:C153"/>
    <mergeCell ref="A154:C154"/>
    <mergeCell ref="B155:C155"/>
  </mergeCells>
  <pageMargins left="0.511811024" right="0.511811024" top="0.78740157499999996" bottom="0.78740157499999996" header="0.31496062000000002" footer="0.31496062000000002"/>
  <pageSetup scale="96" fitToHeight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zoomScaleNormal="100" workbookViewId="0">
      <selection activeCell="A13" sqref="A13:XFD13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308</v>
      </c>
      <c r="B1" s="373"/>
      <c r="C1" s="373"/>
      <c r="D1" s="373"/>
    </row>
    <row r="2" spans="1:4" x14ac:dyDescent="0.2">
      <c r="A2" s="140"/>
      <c r="B2" s="140"/>
      <c r="C2" s="140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29"/>
      <c r="B7" s="12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29"/>
      <c r="B9" s="129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1" t="s">
        <v>158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29"/>
      <c r="B13" s="6"/>
      <c r="C13" s="6"/>
      <c r="D13" s="6"/>
    </row>
    <row r="14" spans="1:4" x14ac:dyDescent="0.2">
      <c r="A14" s="12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30" t="s">
        <v>108</v>
      </c>
      <c r="D17" s="74" t="s">
        <v>79</v>
      </c>
    </row>
    <row r="18" spans="1:4" ht="60" customHeight="1" x14ac:dyDescent="0.2">
      <c r="A18" s="407" t="s">
        <v>162</v>
      </c>
      <c r="B18" s="407"/>
      <c r="C18" s="258" t="s">
        <v>119</v>
      </c>
      <c r="D18" s="259">
        <v>2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31"/>
      <c r="B38" s="131"/>
      <c r="C38" s="131"/>
      <c r="D38" s="131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41" t="s">
        <v>2</v>
      </c>
      <c r="B40" s="142" t="s">
        <v>12</v>
      </c>
      <c r="C40" s="143"/>
      <c r="D40" s="113"/>
    </row>
    <row r="41" spans="1:4" x14ac:dyDescent="0.2">
      <c r="A41" s="141" t="s">
        <v>3</v>
      </c>
      <c r="B41" s="144" t="s">
        <v>137</v>
      </c>
      <c r="C41" s="143"/>
      <c r="D41" s="113"/>
    </row>
    <row r="42" spans="1:4" ht="14.25" customHeight="1" x14ac:dyDescent="0.2">
      <c r="A42" s="385" t="s">
        <v>17</v>
      </c>
      <c r="B42" s="385"/>
      <c r="C42" s="385"/>
      <c r="D42" s="115">
        <f>SUM(D40:D41)</f>
        <v>0</v>
      </c>
    </row>
    <row r="43" spans="1:4" ht="30" customHeight="1" x14ac:dyDescent="0.2">
      <c r="A43" s="315" t="s">
        <v>120</v>
      </c>
      <c r="B43" s="315"/>
      <c r="C43" s="315"/>
      <c r="D43" s="315"/>
    </row>
    <row r="44" spans="1:4" ht="17.100000000000001" customHeight="1" x14ac:dyDescent="0.2">
      <c r="A44" s="136"/>
      <c r="B44" s="136"/>
      <c r="C44" s="136"/>
      <c r="D44" s="136"/>
    </row>
    <row r="45" spans="1:4" x14ac:dyDescent="0.2">
      <c r="A45" s="309" t="s">
        <v>100</v>
      </c>
      <c r="B45" s="309"/>
      <c r="C45" s="309"/>
      <c r="D45" s="309"/>
    </row>
    <row r="46" spans="1:4" x14ac:dyDescent="0.2">
      <c r="A46" s="131"/>
      <c r="B46" s="131"/>
      <c r="C46" s="131"/>
      <c r="D46" s="131"/>
    </row>
    <row r="47" spans="1:4" ht="13.5" thickBot="1" x14ac:dyDescent="0.25">
      <c r="A47" s="309" t="s">
        <v>93</v>
      </c>
      <c r="B47" s="309"/>
      <c r="C47" s="309"/>
      <c r="D47" s="309"/>
    </row>
    <row r="48" spans="1:4" ht="15.75" customHeight="1" thickBot="1" x14ac:dyDescent="0.25">
      <c r="A48" s="20" t="s">
        <v>35</v>
      </c>
      <c r="B48" s="390" t="s">
        <v>50</v>
      </c>
      <c r="C48" s="391"/>
      <c r="D48" s="22" t="s">
        <v>11</v>
      </c>
    </row>
    <row r="49" spans="1:7" x14ac:dyDescent="0.2">
      <c r="A49" s="88" t="s">
        <v>2</v>
      </c>
      <c r="B49" s="312" t="s">
        <v>36</v>
      </c>
      <c r="C49" s="312"/>
      <c r="D49" s="25"/>
    </row>
    <row r="50" spans="1:7" x14ac:dyDescent="0.2">
      <c r="A50" s="141" t="s">
        <v>3</v>
      </c>
      <c r="B50" s="379" t="s">
        <v>118</v>
      </c>
      <c r="C50" s="380"/>
      <c r="D50" s="25"/>
    </row>
    <row r="51" spans="1:7" x14ac:dyDescent="0.2">
      <c r="A51" s="141" t="s">
        <v>4</v>
      </c>
      <c r="B51" s="312" t="s">
        <v>117</v>
      </c>
      <c r="C51" s="312"/>
      <c r="D51" s="25"/>
    </row>
    <row r="52" spans="1:7" ht="15.75" customHeight="1" thickBot="1" x14ac:dyDescent="0.25">
      <c r="A52" s="89"/>
      <c r="B52" s="313" t="s">
        <v>37</v>
      </c>
      <c r="C52" s="313"/>
      <c r="D52" s="77">
        <f>SUM(D49:D51)</f>
        <v>0</v>
      </c>
    </row>
    <row r="53" spans="1:7" ht="40.5" customHeight="1" x14ac:dyDescent="0.2">
      <c r="A53" s="315" t="s">
        <v>101</v>
      </c>
      <c r="B53" s="315"/>
      <c r="C53" s="315"/>
      <c r="D53" s="315"/>
    </row>
    <row r="54" spans="1:7" ht="33.950000000000003" customHeight="1" x14ac:dyDescent="0.2">
      <c r="A54" s="310" t="s">
        <v>64</v>
      </c>
      <c r="B54" s="310"/>
      <c r="C54" s="310"/>
      <c r="D54" s="310"/>
    </row>
    <row r="55" spans="1:7" ht="63" customHeight="1" x14ac:dyDescent="0.2">
      <c r="A55" s="308" t="s">
        <v>131</v>
      </c>
      <c r="B55" s="308"/>
      <c r="C55" s="308"/>
      <c r="D55" s="308"/>
      <c r="G55" s="80"/>
    </row>
    <row r="56" spans="1:7" x14ac:dyDescent="0.2">
      <c r="A56" s="132"/>
      <c r="B56" s="132"/>
      <c r="C56" s="132"/>
      <c r="D56" s="132"/>
    </row>
    <row r="57" spans="1:7" ht="30" customHeight="1" thickBot="1" x14ac:dyDescent="0.25">
      <c r="A57" s="309" t="s">
        <v>94</v>
      </c>
      <c r="B57" s="310"/>
      <c r="C57" s="310"/>
      <c r="D57" s="310"/>
    </row>
    <row r="58" spans="1:7" ht="26.25" thickBot="1" x14ac:dyDescent="0.25">
      <c r="A58" s="20" t="s">
        <v>38</v>
      </c>
      <c r="B58" s="29" t="s">
        <v>49</v>
      </c>
      <c r="C58" s="29" t="s">
        <v>39</v>
      </c>
      <c r="D58" s="30" t="s">
        <v>11</v>
      </c>
    </row>
    <row r="59" spans="1:7" ht="13.5" thickBot="1" x14ac:dyDescent="0.25">
      <c r="A59" s="19" t="s">
        <v>2</v>
      </c>
      <c r="B59" s="134" t="s">
        <v>21</v>
      </c>
      <c r="C59" s="31">
        <v>0.2</v>
      </c>
      <c r="D59" s="32"/>
    </row>
    <row r="60" spans="1:7" ht="13.5" thickBot="1" x14ac:dyDescent="0.25">
      <c r="A60" s="33" t="s">
        <v>3</v>
      </c>
      <c r="B60" s="139" t="s">
        <v>40</v>
      </c>
      <c r="C60" s="24">
        <v>2.5000000000000001E-2</v>
      </c>
      <c r="D60" s="32"/>
    </row>
    <row r="61" spans="1:7" ht="13.5" thickBot="1" x14ac:dyDescent="0.25">
      <c r="A61" s="33" t="s">
        <v>4</v>
      </c>
      <c r="B61" s="35" t="s">
        <v>41</v>
      </c>
      <c r="C61" s="86"/>
      <c r="D61" s="32"/>
    </row>
    <row r="62" spans="1:7" ht="13.5" thickBot="1" x14ac:dyDescent="0.25">
      <c r="A62" s="33" t="s">
        <v>5</v>
      </c>
      <c r="B62" s="139" t="s">
        <v>42</v>
      </c>
      <c r="C62" s="24">
        <v>1.4999999999999999E-2</v>
      </c>
      <c r="D62" s="32"/>
    </row>
    <row r="63" spans="1:7" ht="13.5" thickBot="1" x14ac:dyDescent="0.25">
      <c r="A63" s="33" t="s">
        <v>13</v>
      </c>
      <c r="B63" s="139" t="s">
        <v>43</v>
      </c>
      <c r="C63" s="24">
        <v>0.01</v>
      </c>
      <c r="D63" s="32"/>
    </row>
    <row r="64" spans="1:7" ht="13.5" thickBot="1" x14ac:dyDescent="0.25">
      <c r="A64" s="33" t="s">
        <v>14</v>
      </c>
      <c r="B64" s="139" t="s">
        <v>24</v>
      </c>
      <c r="C64" s="24">
        <v>6.0000000000000001E-3</v>
      </c>
      <c r="D64" s="32"/>
    </row>
    <row r="65" spans="1:4" ht="13.5" thickBot="1" x14ac:dyDescent="0.25">
      <c r="A65" s="33" t="s">
        <v>15</v>
      </c>
      <c r="B65" s="139" t="s">
        <v>22</v>
      </c>
      <c r="C65" s="24">
        <v>2E-3</v>
      </c>
      <c r="D65" s="32"/>
    </row>
    <row r="66" spans="1:4" ht="13.5" thickBot="1" x14ac:dyDescent="0.25">
      <c r="A66" s="44" t="s">
        <v>16</v>
      </c>
      <c r="B66" s="78" t="s">
        <v>23</v>
      </c>
      <c r="C66" s="47">
        <v>0.08</v>
      </c>
      <c r="D66" s="32"/>
    </row>
    <row r="67" spans="1:4" ht="13.5" thickBot="1" x14ac:dyDescent="0.25">
      <c r="A67" s="388" t="s">
        <v>0</v>
      </c>
      <c r="B67" s="389"/>
      <c r="C67" s="45"/>
      <c r="D67" s="63"/>
    </row>
    <row r="68" spans="1:4" ht="31.5" customHeight="1" x14ac:dyDescent="0.2">
      <c r="A68" s="319" t="s">
        <v>99</v>
      </c>
      <c r="B68" s="319"/>
      <c r="C68" s="319"/>
      <c r="D68" s="319"/>
    </row>
    <row r="69" spans="1:4" ht="33" customHeight="1" x14ac:dyDescent="0.2">
      <c r="A69" s="378" t="s">
        <v>217</v>
      </c>
      <c r="B69" s="378"/>
      <c r="C69" s="378"/>
      <c r="D69" s="378"/>
    </row>
    <row r="70" spans="1:4" ht="24.75" customHeight="1" x14ac:dyDescent="0.2">
      <c r="A70" s="310" t="s">
        <v>102</v>
      </c>
      <c r="B70" s="310"/>
      <c r="C70" s="310"/>
      <c r="D70" s="310"/>
    </row>
    <row r="71" spans="1:4" x14ac:dyDescent="0.2">
      <c r="A71" s="131"/>
      <c r="B71" s="131"/>
      <c r="C71" s="131"/>
      <c r="D71" s="131"/>
    </row>
    <row r="72" spans="1:4" ht="16.5" customHeight="1" thickBot="1" x14ac:dyDescent="0.25">
      <c r="A72" s="309" t="s">
        <v>95</v>
      </c>
      <c r="B72" s="310"/>
      <c r="C72" s="310"/>
      <c r="D72" s="310"/>
    </row>
    <row r="73" spans="1:4" ht="13.5" thickBot="1" x14ac:dyDescent="0.25">
      <c r="A73" s="20" t="s">
        <v>44</v>
      </c>
      <c r="B73" s="394" t="s">
        <v>18</v>
      </c>
      <c r="C73" s="394"/>
      <c r="D73" s="22" t="s">
        <v>11</v>
      </c>
    </row>
    <row r="74" spans="1:4" x14ac:dyDescent="0.2">
      <c r="A74" s="23" t="s">
        <v>2</v>
      </c>
      <c r="B74" s="337" t="s">
        <v>45</v>
      </c>
      <c r="C74" s="337"/>
      <c r="D74" s="25"/>
    </row>
    <row r="75" spans="1:4" x14ac:dyDescent="0.2">
      <c r="A75" s="26" t="s">
        <v>3</v>
      </c>
      <c r="B75" s="337" t="s">
        <v>133</v>
      </c>
      <c r="C75" s="337"/>
      <c r="D75" s="27"/>
    </row>
    <row r="76" spans="1:4" x14ac:dyDescent="0.2">
      <c r="A76" s="36" t="s">
        <v>4</v>
      </c>
      <c r="B76" s="337" t="s">
        <v>19</v>
      </c>
      <c r="C76" s="337"/>
      <c r="D76" s="37"/>
    </row>
    <row r="77" spans="1:4" x14ac:dyDescent="0.2">
      <c r="A77" s="38" t="s">
        <v>5</v>
      </c>
      <c r="B77" s="337" t="s">
        <v>132</v>
      </c>
      <c r="C77" s="337"/>
      <c r="D77" s="37"/>
    </row>
    <row r="78" spans="1:4" ht="13.5" thickBot="1" x14ac:dyDescent="0.25">
      <c r="A78" s="155" t="s">
        <v>13</v>
      </c>
      <c r="B78" s="337" t="s">
        <v>159</v>
      </c>
      <c r="C78" s="337"/>
      <c r="D78" s="156"/>
    </row>
    <row r="79" spans="1:4" ht="13.5" thickBot="1" x14ac:dyDescent="0.25">
      <c r="A79" s="316" t="s">
        <v>37</v>
      </c>
      <c r="B79" s="395"/>
      <c r="C79" s="398"/>
      <c r="D79" s="60">
        <f>SUM(D74:D77)</f>
        <v>0</v>
      </c>
    </row>
    <row r="80" spans="1:4" ht="24" customHeight="1" x14ac:dyDescent="0.2">
      <c r="A80" s="310" t="s">
        <v>86</v>
      </c>
      <c r="B80" s="310"/>
      <c r="C80" s="310"/>
      <c r="D80" s="310"/>
    </row>
    <row r="81" spans="1:4" ht="28.5" customHeight="1" x14ac:dyDescent="0.2">
      <c r="A81" s="308" t="s">
        <v>96</v>
      </c>
      <c r="B81" s="308"/>
      <c r="C81" s="308"/>
      <c r="D81" s="308"/>
    </row>
    <row r="82" spans="1:4" ht="12.75" customHeight="1" x14ac:dyDescent="0.2">
      <c r="A82" s="338" t="s">
        <v>216</v>
      </c>
      <c r="B82" s="338"/>
      <c r="C82" s="338"/>
      <c r="D82" s="338"/>
    </row>
    <row r="83" spans="1:4" x14ac:dyDescent="0.2">
      <c r="A83" s="132"/>
      <c r="B83" s="132"/>
      <c r="C83" s="132"/>
      <c r="D83" s="132"/>
    </row>
    <row r="84" spans="1:4" x14ac:dyDescent="0.2">
      <c r="A84" s="347" t="s">
        <v>46</v>
      </c>
      <c r="B84" s="347"/>
      <c r="C84" s="347"/>
      <c r="D84" s="347"/>
    </row>
    <row r="85" spans="1:4" ht="13.5" thickBot="1" x14ac:dyDescent="0.25">
      <c r="A85" s="309"/>
      <c r="B85" s="309"/>
      <c r="C85" s="309"/>
      <c r="D85" s="309"/>
    </row>
    <row r="86" spans="1:4" x14ac:dyDescent="0.2">
      <c r="A86" s="39">
        <v>2</v>
      </c>
      <c r="B86" s="335" t="s">
        <v>47</v>
      </c>
      <c r="C86" s="335"/>
      <c r="D86" s="30" t="s">
        <v>11</v>
      </c>
    </row>
    <row r="87" spans="1:4" x14ac:dyDescent="0.2">
      <c r="A87" s="33" t="s">
        <v>35</v>
      </c>
      <c r="B87" s="357" t="s">
        <v>48</v>
      </c>
      <c r="C87" s="358"/>
      <c r="D87" s="34"/>
    </row>
    <row r="88" spans="1:4" x14ac:dyDescent="0.2">
      <c r="A88" s="40" t="s">
        <v>38</v>
      </c>
      <c r="B88" s="355" t="s">
        <v>49</v>
      </c>
      <c r="C88" s="356"/>
      <c r="D88" s="41"/>
    </row>
    <row r="89" spans="1:4" x14ac:dyDescent="0.2">
      <c r="A89" s="33" t="s">
        <v>44</v>
      </c>
      <c r="B89" s="357" t="s">
        <v>63</v>
      </c>
      <c r="C89" s="358"/>
      <c r="D89" s="34"/>
    </row>
    <row r="90" spans="1:4" ht="13.5" thickBot="1" x14ac:dyDescent="0.25">
      <c r="A90" s="349" t="s">
        <v>37</v>
      </c>
      <c r="B90" s="350"/>
      <c r="C90" s="351"/>
      <c r="D90" s="62">
        <f>SUM(D87:D89)</f>
        <v>0</v>
      </c>
    </row>
    <row r="91" spans="1:4" x14ac:dyDescent="0.2">
      <c r="A91" s="314"/>
      <c r="B91" s="314"/>
      <c r="C91" s="314"/>
      <c r="D91" s="314"/>
    </row>
    <row r="92" spans="1:4" ht="15.75" customHeight="1" thickBot="1" x14ac:dyDescent="0.25">
      <c r="A92" s="311" t="s">
        <v>103</v>
      </c>
      <c r="B92" s="311"/>
      <c r="C92" s="311"/>
      <c r="D92" s="311"/>
    </row>
    <row r="93" spans="1:4" ht="13.5" thickBot="1" x14ac:dyDescent="0.25">
      <c r="A93" s="138">
        <v>3</v>
      </c>
      <c r="B93" s="339" t="s">
        <v>25</v>
      </c>
      <c r="C93" s="340"/>
      <c r="D93" s="93" t="s">
        <v>11</v>
      </c>
    </row>
    <row r="94" spans="1:4" ht="14.25" customHeight="1" x14ac:dyDescent="0.2">
      <c r="A94" s="90" t="s">
        <v>2</v>
      </c>
      <c r="B94" s="312" t="s">
        <v>26</v>
      </c>
      <c r="C94" s="312"/>
      <c r="D94" s="94"/>
    </row>
    <row r="95" spans="1:4" ht="25.5" customHeight="1" x14ac:dyDescent="0.2">
      <c r="A95" s="91" t="s">
        <v>3</v>
      </c>
      <c r="B95" s="312" t="s">
        <v>33</v>
      </c>
      <c r="C95" s="312"/>
      <c r="D95" s="94"/>
    </row>
    <row r="96" spans="1:4" ht="12.75" customHeight="1" x14ac:dyDescent="0.2">
      <c r="A96" s="91" t="s">
        <v>4</v>
      </c>
      <c r="B96" s="312" t="s">
        <v>161</v>
      </c>
      <c r="C96" s="312"/>
      <c r="D96" s="94"/>
    </row>
    <row r="97" spans="1:4" ht="25.5" customHeight="1" x14ac:dyDescent="0.2">
      <c r="A97" s="91" t="s">
        <v>5</v>
      </c>
      <c r="B97" s="312" t="s">
        <v>27</v>
      </c>
      <c r="C97" s="312"/>
      <c r="D97" s="94"/>
    </row>
    <row r="98" spans="1:4" ht="26.25" customHeight="1" x14ac:dyDescent="0.2">
      <c r="A98" s="91" t="s">
        <v>13</v>
      </c>
      <c r="B98" s="312" t="s">
        <v>104</v>
      </c>
      <c r="C98" s="312"/>
      <c r="D98" s="94"/>
    </row>
    <row r="99" spans="1:4" ht="13.5" customHeight="1" x14ac:dyDescent="0.2">
      <c r="A99" s="92" t="s">
        <v>14</v>
      </c>
      <c r="B99" s="312" t="s">
        <v>121</v>
      </c>
      <c r="C99" s="312"/>
      <c r="D99" s="94"/>
    </row>
    <row r="100" spans="1:4" ht="36.6" customHeight="1" thickBot="1" x14ac:dyDescent="0.25">
      <c r="A100" s="300" t="s">
        <v>0</v>
      </c>
      <c r="B100" s="301"/>
      <c r="C100" s="302"/>
      <c r="D100" s="60">
        <f>SUM(D94:D99)</f>
        <v>0</v>
      </c>
    </row>
    <row r="101" spans="1:4" ht="36.6" customHeight="1" x14ac:dyDescent="0.2">
      <c r="A101" s="352" t="s">
        <v>122</v>
      </c>
      <c r="B101" s="353"/>
      <c r="C101" s="353"/>
      <c r="D101" s="354"/>
    </row>
    <row r="102" spans="1:4" ht="36.6" customHeight="1" thickBot="1" x14ac:dyDescent="0.25">
      <c r="A102" s="348" t="s">
        <v>134</v>
      </c>
      <c r="B102" s="348"/>
      <c r="C102" s="348"/>
      <c r="D102" s="348"/>
    </row>
    <row r="103" spans="1:4" ht="11.1" customHeight="1" thickBot="1" x14ac:dyDescent="0.25">
      <c r="A103" s="366"/>
      <c r="B103" s="366"/>
      <c r="C103" s="366"/>
      <c r="D103" s="366"/>
    </row>
    <row r="104" spans="1:4" ht="15.95" customHeight="1" x14ac:dyDescent="0.2">
      <c r="A104" s="99"/>
      <c r="B104" s="99"/>
      <c r="C104" s="99"/>
      <c r="D104" s="99"/>
    </row>
    <row r="105" spans="1:4" ht="12.6" customHeight="1" x14ac:dyDescent="0.2">
      <c r="A105" s="311" t="s">
        <v>52</v>
      </c>
      <c r="B105" s="311"/>
      <c r="C105" s="311"/>
      <c r="D105" s="311"/>
    </row>
    <row r="106" spans="1:4" ht="43.5" customHeight="1" x14ac:dyDescent="0.2">
      <c r="A106" s="133"/>
      <c r="B106" s="133"/>
      <c r="C106" s="133"/>
      <c r="D106" s="133"/>
    </row>
    <row r="107" spans="1:4" ht="3.95" customHeight="1" x14ac:dyDescent="0.2">
      <c r="A107" s="341" t="s">
        <v>105</v>
      </c>
      <c r="B107" s="342"/>
      <c r="C107" s="342"/>
      <c r="D107" s="343"/>
    </row>
    <row r="108" spans="1:4" ht="54.75" customHeight="1" x14ac:dyDescent="0.2">
      <c r="A108" s="344"/>
      <c r="B108" s="345"/>
      <c r="C108" s="345"/>
      <c r="D108" s="346"/>
    </row>
    <row r="109" spans="1:4" x14ac:dyDescent="0.2">
      <c r="A109" s="367"/>
      <c r="B109" s="367"/>
      <c r="C109" s="367"/>
      <c r="D109" s="367"/>
    </row>
    <row r="110" spans="1:4" ht="24.75" customHeight="1" x14ac:dyDescent="0.2">
      <c r="A110" s="137"/>
      <c r="B110" s="137"/>
      <c r="C110" s="137"/>
      <c r="D110" s="137"/>
    </row>
    <row r="111" spans="1:4" ht="33.75" customHeight="1" thickBot="1" x14ac:dyDescent="0.25">
      <c r="A111" s="368" t="s">
        <v>106</v>
      </c>
      <c r="B111" s="368"/>
      <c r="C111" s="368"/>
      <c r="D111" s="368"/>
    </row>
    <row r="112" spans="1:4" ht="14.25" customHeight="1" thickBot="1" x14ac:dyDescent="0.25">
      <c r="A112" s="107" t="s">
        <v>20</v>
      </c>
      <c r="B112" s="109" t="s">
        <v>116</v>
      </c>
      <c r="C112" s="108"/>
      <c r="D112" s="108" t="s">
        <v>11</v>
      </c>
    </row>
    <row r="113" spans="1:4" x14ac:dyDescent="0.2">
      <c r="A113" s="103" t="s">
        <v>2</v>
      </c>
      <c r="B113" s="361" t="s">
        <v>109</v>
      </c>
      <c r="C113" s="361"/>
      <c r="D113" s="104"/>
    </row>
    <row r="114" spans="1:4" x14ac:dyDescent="0.2">
      <c r="A114" s="105" t="s">
        <v>3</v>
      </c>
      <c r="B114" s="330" t="s">
        <v>110</v>
      </c>
      <c r="C114" s="330"/>
      <c r="D114" s="104"/>
    </row>
    <row r="115" spans="1:4" x14ac:dyDescent="0.2">
      <c r="A115" s="105" t="s">
        <v>4</v>
      </c>
      <c r="B115" s="330" t="s">
        <v>111</v>
      </c>
      <c r="C115" s="330"/>
      <c r="D115" s="104"/>
    </row>
    <row r="116" spans="1:4" x14ac:dyDescent="0.2">
      <c r="A116" s="105" t="s">
        <v>5</v>
      </c>
      <c r="B116" s="330" t="s">
        <v>112</v>
      </c>
      <c r="C116" s="330"/>
      <c r="D116" s="104"/>
    </row>
    <row r="117" spans="1:4" x14ac:dyDescent="0.2">
      <c r="A117" s="105" t="s">
        <v>13</v>
      </c>
      <c r="B117" s="330" t="s">
        <v>113</v>
      </c>
      <c r="C117" s="330"/>
      <c r="D117" s="104"/>
    </row>
    <row r="118" spans="1:4" ht="13.5" customHeight="1" thickBot="1" x14ac:dyDescent="0.25">
      <c r="A118" s="105" t="s">
        <v>14</v>
      </c>
      <c r="B118" s="330" t="s">
        <v>107</v>
      </c>
      <c r="C118" s="330"/>
      <c r="D118" s="104"/>
    </row>
    <row r="119" spans="1:4" ht="13.5" thickBot="1" x14ac:dyDescent="0.25">
      <c r="A119" s="369" t="s">
        <v>0</v>
      </c>
      <c r="B119" s="370"/>
      <c r="C119" s="371"/>
      <c r="D119" s="114">
        <f>SUM(D113:D118)</f>
        <v>0</v>
      </c>
    </row>
    <row r="120" spans="1:4" x14ac:dyDescent="0.2">
      <c r="A120" s="314"/>
      <c r="B120" s="314"/>
      <c r="C120" s="314"/>
      <c r="D120" s="314"/>
    </row>
    <row r="121" spans="1:4" x14ac:dyDescent="0.2">
      <c r="A121" s="100"/>
      <c r="B121" s="100"/>
      <c r="C121" s="100"/>
      <c r="D121" s="101"/>
    </row>
    <row r="122" spans="1:4" ht="13.5" thickBot="1" x14ac:dyDescent="0.25">
      <c r="A122" s="311" t="s">
        <v>53</v>
      </c>
      <c r="B122" s="311"/>
      <c r="C122" s="311"/>
      <c r="D122" s="311"/>
    </row>
    <row r="123" spans="1:4" x14ac:dyDescent="0.2">
      <c r="A123" s="102">
        <v>5</v>
      </c>
      <c r="B123" s="95" t="s">
        <v>54</v>
      </c>
      <c r="C123" s="96"/>
      <c r="D123" s="81" t="s">
        <v>11</v>
      </c>
    </row>
    <row r="124" spans="1:4" x14ac:dyDescent="0.2">
      <c r="A124" s="141" t="s">
        <v>2</v>
      </c>
      <c r="B124" s="399" t="s">
        <v>264</v>
      </c>
      <c r="C124" s="400"/>
      <c r="D124" s="142"/>
    </row>
    <row r="125" spans="1:4" x14ac:dyDescent="0.2">
      <c r="A125" s="141" t="s">
        <v>3</v>
      </c>
      <c r="B125" s="399" t="s">
        <v>148</v>
      </c>
      <c r="C125" s="400"/>
      <c r="D125" s="142"/>
    </row>
    <row r="126" spans="1:4" x14ac:dyDescent="0.2">
      <c r="A126" s="141" t="s">
        <v>4</v>
      </c>
      <c r="B126" s="399" t="s">
        <v>269</v>
      </c>
      <c r="C126" s="400"/>
      <c r="D126" s="142"/>
    </row>
    <row r="127" spans="1:4" x14ac:dyDescent="0.2">
      <c r="A127" s="141" t="s">
        <v>5</v>
      </c>
      <c r="B127" s="399" t="s">
        <v>147</v>
      </c>
      <c r="C127" s="400"/>
      <c r="D127" s="152"/>
    </row>
    <row r="128" spans="1:4" x14ac:dyDescent="0.2">
      <c r="A128" s="141" t="s">
        <v>13</v>
      </c>
      <c r="B128" s="399" t="s">
        <v>149</v>
      </c>
      <c r="C128" s="400"/>
      <c r="D128" s="152"/>
    </row>
    <row r="129" spans="1:8" x14ac:dyDescent="0.2">
      <c r="A129" s="141" t="s">
        <v>14</v>
      </c>
      <c r="B129" s="399" t="s">
        <v>267</v>
      </c>
      <c r="C129" s="400"/>
      <c r="D129" s="142"/>
    </row>
    <row r="130" spans="1:8" ht="19.5" customHeight="1" thickBot="1" x14ac:dyDescent="0.25">
      <c r="A130" s="300" t="s">
        <v>0</v>
      </c>
      <c r="B130" s="301"/>
      <c r="C130" s="302"/>
      <c r="D130" s="60">
        <f>SUM(D124:D124)</f>
        <v>0</v>
      </c>
    </row>
    <row r="131" spans="1:8" x14ac:dyDescent="0.2">
      <c r="A131" s="326" t="s">
        <v>150</v>
      </c>
      <c r="B131" s="326"/>
      <c r="C131" s="326"/>
      <c r="D131" s="326"/>
    </row>
    <row r="132" spans="1:8" x14ac:dyDescent="0.2">
      <c r="A132" s="42"/>
      <c r="B132" s="51"/>
      <c r="C132" s="50"/>
      <c r="D132" s="52"/>
    </row>
    <row r="133" spans="1:8" ht="13.5" thickBot="1" x14ac:dyDescent="0.25">
      <c r="A133" s="311" t="s">
        <v>55</v>
      </c>
      <c r="B133" s="311"/>
      <c r="C133" s="311"/>
      <c r="D133" s="311"/>
    </row>
    <row r="134" spans="1:8" ht="26.25" thickBot="1" x14ac:dyDescent="0.25">
      <c r="A134" s="20">
        <v>6</v>
      </c>
      <c r="B134" s="21" t="s">
        <v>28</v>
      </c>
      <c r="C134" s="21" t="s">
        <v>39</v>
      </c>
      <c r="D134" s="81" t="s">
        <v>11</v>
      </c>
    </row>
    <row r="135" spans="1:8" x14ac:dyDescent="0.2">
      <c r="A135" s="40" t="s">
        <v>2</v>
      </c>
      <c r="B135" s="66" t="s">
        <v>65</v>
      </c>
      <c r="C135" s="54"/>
      <c r="D135" s="83"/>
    </row>
    <row r="136" spans="1:8" ht="14.25" x14ac:dyDescent="0.2">
      <c r="A136" s="33" t="s">
        <v>3</v>
      </c>
      <c r="B136" s="67" t="s">
        <v>29</v>
      </c>
      <c r="C136" s="53"/>
      <c r="D136" s="83"/>
    </row>
    <row r="137" spans="1:8" x14ac:dyDescent="0.2">
      <c r="A137" s="33" t="s">
        <v>4</v>
      </c>
      <c r="B137" s="67" t="s">
        <v>56</v>
      </c>
      <c r="C137" s="84"/>
      <c r="D137" s="83"/>
    </row>
    <row r="138" spans="1:8" x14ac:dyDescent="0.2">
      <c r="A138" s="33"/>
      <c r="B138" s="79" t="s">
        <v>114</v>
      </c>
      <c r="C138" s="54"/>
      <c r="D138" s="83"/>
    </row>
    <row r="139" spans="1:8" ht="14.25" x14ac:dyDescent="0.2">
      <c r="A139" s="33"/>
      <c r="B139" s="139" t="s">
        <v>98</v>
      </c>
      <c r="C139" s="53"/>
      <c r="D139" s="83"/>
    </row>
    <row r="140" spans="1:8" ht="13.5" thickBot="1" x14ac:dyDescent="0.25">
      <c r="A140" s="44"/>
      <c r="B140" s="139" t="s">
        <v>115</v>
      </c>
      <c r="C140" s="85"/>
      <c r="D140" s="83"/>
      <c r="H140" s="80"/>
    </row>
    <row r="141" spans="1:8" ht="7.5" customHeight="1" thickBot="1" x14ac:dyDescent="0.25">
      <c r="A141" s="328" t="s">
        <v>87</v>
      </c>
      <c r="B141" s="329"/>
      <c r="C141" s="45">
        <f>SUM(C135:C140)</f>
        <v>0</v>
      </c>
      <c r="D141" s="28">
        <f>SUM(D135:D140)</f>
        <v>0</v>
      </c>
    </row>
    <row r="142" spans="1:8" x14ac:dyDescent="0.2">
      <c r="A142" s="68"/>
      <c r="B142" s="68"/>
      <c r="C142" s="69"/>
      <c r="D142" s="61"/>
    </row>
    <row r="143" spans="1:8" x14ac:dyDescent="0.2">
      <c r="A143" s="325" t="s">
        <v>84</v>
      </c>
      <c r="B143" s="325"/>
      <c r="C143" s="325"/>
      <c r="D143" s="325"/>
    </row>
    <row r="144" spans="1:8" x14ac:dyDescent="0.2">
      <c r="A144" s="135"/>
      <c r="B144" s="135"/>
      <c r="C144" s="135"/>
      <c r="D144" s="135"/>
    </row>
    <row r="145" spans="1:7" ht="8.4499999999999993" customHeight="1" x14ac:dyDescent="0.2">
      <c r="A145" s="325" t="s">
        <v>85</v>
      </c>
      <c r="B145" s="325"/>
      <c r="C145" s="325"/>
      <c r="D145" s="325"/>
    </row>
    <row r="146" spans="1:7" x14ac:dyDescent="0.2">
      <c r="A146" s="42"/>
      <c r="B146" s="42"/>
      <c r="C146" s="49"/>
      <c r="D146" s="42"/>
    </row>
    <row r="147" spans="1:7" ht="13.5" thickBot="1" x14ac:dyDescent="0.25">
      <c r="A147" s="311" t="s">
        <v>57</v>
      </c>
      <c r="B147" s="311"/>
      <c r="C147" s="311"/>
      <c r="D147" s="311"/>
    </row>
    <row r="148" spans="1:7" ht="13.5" thickBot="1" x14ac:dyDescent="0.25">
      <c r="A148" s="20"/>
      <c r="B148" s="333" t="s">
        <v>58</v>
      </c>
      <c r="C148" s="334"/>
      <c r="D148" s="55" t="s">
        <v>11</v>
      </c>
    </row>
    <row r="149" spans="1:7" x14ac:dyDescent="0.2">
      <c r="A149" s="71" t="s">
        <v>2</v>
      </c>
      <c r="B149" s="331" t="s">
        <v>59</v>
      </c>
      <c r="C149" s="332"/>
      <c r="D149" s="56"/>
    </row>
    <row r="150" spans="1:7" x14ac:dyDescent="0.2">
      <c r="A150" s="72" t="s">
        <v>3</v>
      </c>
      <c r="B150" s="362" t="s">
        <v>60</v>
      </c>
      <c r="C150" s="363"/>
      <c r="D150" s="56"/>
    </row>
    <row r="151" spans="1:7" ht="12.75" customHeight="1" x14ac:dyDescent="0.2">
      <c r="A151" s="72" t="s">
        <v>4</v>
      </c>
      <c r="B151" s="364" t="s">
        <v>51</v>
      </c>
      <c r="C151" s="365"/>
      <c r="D151" s="56"/>
    </row>
    <row r="152" spans="1:7" x14ac:dyDescent="0.2">
      <c r="A152" s="72" t="s">
        <v>5</v>
      </c>
      <c r="B152" s="359" t="s">
        <v>52</v>
      </c>
      <c r="C152" s="360"/>
      <c r="D152" s="46"/>
      <c r="G152" s="80"/>
    </row>
    <row r="153" spans="1:7" x14ac:dyDescent="0.2">
      <c r="A153" s="82" t="s">
        <v>13</v>
      </c>
      <c r="B153" s="327" t="s">
        <v>53</v>
      </c>
      <c r="C153" s="327"/>
      <c r="D153" s="48"/>
    </row>
    <row r="154" spans="1:7" x14ac:dyDescent="0.2">
      <c r="A154" s="322" t="s">
        <v>61</v>
      </c>
      <c r="B154" s="323"/>
      <c r="C154" s="324"/>
      <c r="D154" s="48"/>
    </row>
    <row r="155" spans="1:7" ht="15.75" thickBot="1" x14ac:dyDescent="0.25">
      <c r="A155" s="73" t="s">
        <v>14</v>
      </c>
      <c r="B155" s="320" t="s">
        <v>62</v>
      </c>
      <c r="C155" s="321"/>
      <c r="D155" s="87"/>
    </row>
    <row r="156" spans="1:7" ht="13.5" thickBot="1" x14ac:dyDescent="0.25">
      <c r="A156" s="300" t="s">
        <v>97</v>
      </c>
      <c r="B156" s="301"/>
      <c r="C156" s="302"/>
      <c r="D156" s="65">
        <f>SUM(D154:D155)</f>
        <v>0</v>
      </c>
    </row>
    <row r="157" spans="1:7" x14ac:dyDescent="0.2">
      <c r="A157" s="42"/>
      <c r="B157" s="51"/>
      <c r="C157" s="50"/>
      <c r="D157" s="52"/>
    </row>
  </sheetData>
  <mergeCells count="101">
    <mergeCell ref="B10:C10"/>
    <mergeCell ref="A1:D1"/>
    <mergeCell ref="A3:D3"/>
    <mergeCell ref="A5:D5"/>
    <mergeCell ref="A6:D6"/>
    <mergeCell ref="A8:D8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  <mergeCell ref="A54:D54"/>
    <mergeCell ref="B39:C39"/>
    <mergeCell ref="A42:C42"/>
    <mergeCell ref="A43:D43"/>
    <mergeCell ref="A45:D45"/>
    <mergeCell ref="A47:D47"/>
    <mergeCell ref="B48:C48"/>
    <mergeCell ref="B49:C49"/>
    <mergeCell ref="B50:C50"/>
    <mergeCell ref="B51:C51"/>
    <mergeCell ref="B52:C52"/>
    <mergeCell ref="A53:D53"/>
    <mergeCell ref="A84:D84"/>
    <mergeCell ref="A55:D55"/>
    <mergeCell ref="A57:D57"/>
    <mergeCell ref="A67:B67"/>
    <mergeCell ref="A68:D68"/>
    <mergeCell ref="A69:D69"/>
    <mergeCell ref="A70:D70"/>
    <mergeCell ref="A72:D72"/>
    <mergeCell ref="B73:C73"/>
    <mergeCell ref="A79:C79"/>
    <mergeCell ref="A80:D80"/>
    <mergeCell ref="A81:D81"/>
    <mergeCell ref="B74:C74"/>
    <mergeCell ref="B75:C75"/>
    <mergeCell ref="B76:C76"/>
    <mergeCell ref="B77:C77"/>
    <mergeCell ref="B78:C78"/>
    <mergeCell ref="A82:D82"/>
    <mergeCell ref="B97:C97"/>
    <mergeCell ref="B98:C98"/>
    <mergeCell ref="B99:C99"/>
    <mergeCell ref="A100:C100"/>
    <mergeCell ref="A101:D101"/>
    <mergeCell ref="A102:D102"/>
    <mergeCell ref="A103:D103"/>
    <mergeCell ref="A105:D105"/>
    <mergeCell ref="A107:D108"/>
    <mergeCell ref="B96:C96"/>
    <mergeCell ref="A85:D85"/>
    <mergeCell ref="B86:C86"/>
    <mergeCell ref="B87:C87"/>
    <mergeCell ref="B88:C88"/>
    <mergeCell ref="B89:C89"/>
    <mergeCell ref="A90:C90"/>
    <mergeCell ref="A91:D91"/>
    <mergeCell ref="A92:D92"/>
    <mergeCell ref="B93:C93"/>
    <mergeCell ref="B94:C94"/>
    <mergeCell ref="B95:C95"/>
    <mergeCell ref="B129:C129"/>
    <mergeCell ref="B113:C113"/>
    <mergeCell ref="B115:C115"/>
    <mergeCell ref="B116:C116"/>
    <mergeCell ref="B117:C117"/>
    <mergeCell ref="B118:C118"/>
    <mergeCell ref="A119:C119"/>
    <mergeCell ref="A109:D109"/>
    <mergeCell ref="A111:D111"/>
    <mergeCell ref="A141:B141"/>
    <mergeCell ref="B114:C114"/>
    <mergeCell ref="A120:D120"/>
    <mergeCell ref="A122:D122"/>
    <mergeCell ref="A130:C130"/>
    <mergeCell ref="A156:C156"/>
    <mergeCell ref="A143:D143"/>
    <mergeCell ref="A145:D145"/>
    <mergeCell ref="A147:D147"/>
    <mergeCell ref="B148:C148"/>
    <mergeCell ref="B149:C149"/>
    <mergeCell ref="B150:C150"/>
    <mergeCell ref="B151:C151"/>
    <mergeCell ref="B152:C152"/>
    <mergeCell ref="B153:C153"/>
    <mergeCell ref="A154:C154"/>
    <mergeCell ref="B155:C155"/>
    <mergeCell ref="A131:D131"/>
    <mergeCell ref="A133:D133"/>
    <mergeCell ref="B124:C124"/>
    <mergeCell ref="B125:C125"/>
    <mergeCell ref="B126:C126"/>
    <mergeCell ref="B127:C127"/>
    <mergeCell ref="B128:C12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3" fitToHeight="0" orientation="portrait" horizontalDpi="4294967294" verticalDpi="4294967294" r:id="rId1"/>
  <rowBreaks count="1" manualBreakCount="1"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9"/>
  <sheetViews>
    <sheetView workbookViewId="0">
      <selection activeCell="A13" sqref="A13:XFD13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309</v>
      </c>
      <c r="B1" s="373"/>
      <c r="C1" s="373"/>
      <c r="D1" s="373"/>
    </row>
    <row r="2" spans="1:4" x14ac:dyDescent="0.2">
      <c r="A2" s="140"/>
      <c r="B2" s="140"/>
      <c r="C2" s="140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29"/>
      <c r="B7" s="12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29"/>
      <c r="B9" s="129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1" t="s">
        <v>158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29"/>
      <c r="B13" s="6"/>
      <c r="C13" s="6"/>
      <c r="D13" s="6"/>
    </row>
    <row r="14" spans="1:4" x14ac:dyDescent="0.2">
      <c r="A14" s="12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30" t="s">
        <v>108</v>
      </c>
      <c r="D17" s="74" t="s">
        <v>79</v>
      </c>
    </row>
    <row r="18" spans="1:4" ht="60" customHeight="1" x14ac:dyDescent="0.2">
      <c r="A18" s="402" t="s">
        <v>163</v>
      </c>
      <c r="B18" s="403"/>
      <c r="C18" s="258" t="s">
        <v>119</v>
      </c>
      <c r="D18" s="259">
        <v>2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31"/>
      <c r="B38" s="131"/>
      <c r="C38" s="131"/>
      <c r="D38" s="131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41" t="s">
        <v>2</v>
      </c>
      <c r="B40" s="142" t="s">
        <v>12</v>
      </c>
      <c r="C40" s="143"/>
      <c r="D40" s="113"/>
    </row>
    <row r="41" spans="1:4" x14ac:dyDescent="0.2">
      <c r="A41" s="141" t="s">
        <v>3</v>
      </c>
      <c r="B41" s="144" t="s">
        <v>135</v>
      </c>
      <c r="C41" s="143"/>
      <c r="D41" s="113"/>
    </row>
    <row r="42" spans="1:4" x14ac:dyDescent="0.2">
      <c r="A42" s="141" t="s">
        <v>4</v>
      </c>
      <c r="B42" s="144" t="s">
        <v>137</v>
      </c>
      <c r="C42" s="143"/>
      <c r="D42" s="113"/>
    </row>
    <row r="43" spans="1:4" x14ac:dyDescent="0.2">
      <c r="A43" s="141" t="s">
        <v>5</v>
      </c>
      <c r="B43" s="144" t="s">
        <v>138</v>
      </c>
      <c r="C43" s="143"/>
      <c r="D43" s="113"/>
    </row>
    <row r="44" spans="1:4" ht="14.25" customHeight="1" x14ac:dyDescent="0.2">
      <c r="A44" s="385" t="s">
        <v>17</v>
      </c>
      <c r="B44" s="385"/>
      <c r="C44" s="385"/>
      <c r="D44" s="115">
        <f>SUM(D40:D43)</f>
        <v>0</v>
      </c>
    </row>
    <row r="45" spans="1:4" ht="33" customHeight="1" x14ac:dyDescent="0.2">
      <c r="A45" s="315" t="s">
        <v>120</v>
      </c>
      <c r="B45" s="315"/>
      <c r="C45" s="315"/>
      <c r="D45" s="315"/>
    </row>
    <row r="46" spans="1:4" ht="17.100000000000001" customHeight="1" x14ac:dyDescent="0.2">
      <c r="A46" s="136"/>
      <c r="B46" s="136"/>
      <c r="C46" s="136"/>
      <c r="D46" s="136"/>
    </row>
    <row r="47" spans="1:4" x14ac:dyDescent="0.2">
      <c r="A47" s="309" t="s">
        <v>100</v>
      </c>
      <c r="B47" s="309"/>
      <c r="C47" s="309"/>
      <c r="D47" s="309"/>
    </row>
    <row r="48" spans="1:4" x14ac:dyDescent="0.2">
      <c r="A48" s="131"/>
      <c r="B48" s="131"/>
      <c r="C48" s="131"/>
      <c r="D48" s="131"/>
    </row>
    <row r="49" spans="1:7" ht="13.5" thickBot="1" x14ac:dyDescent="0.25">
      <c r="A49" s="309" t="s">
        <v>93</v>
      </c>
      <c r="B49" s="309"/>
      <c r="C49" s="309"/>
      <c r="D49" s="309"/>
    </row>
    <row r="50" spans="1:7" ht="15.75" customHeight="1" thickBot="1" x14ac:dyDescent="0.25">
      <c r="A50" s="20" t="s">
        <v>35</v>
      </c>
      <c r="B50" s="390" t="s">
        <v>50</v>
      </c>
      <c r="C50" s="391"/>
      <c r="D50" s="22" t="s">
        <v>11</v>
      </c>
    </row>
    <row r="51" spans="1:7" x14ac:dyDescent="0.2">
      <c r="A51" s="88" t="s">
        <v>2</v>
      </c>
      <c r="B51" s="312" t="s">
        <v>36</v>
      </c>
      <c r="C51" s="312"/>
      <c r="D51" s="25"/>
    </row>
    <row r="52" spans="1:7" x14ac:dyDescent="0.2">
      <c r="A52" s="141" t="s">
        <v>3</v>
      </c>
      <c r="B52" s="379" t="s">
        <v>118</v>
      </c>
      <c r="C52" s="380"/>
      <c r="D52" s="25"/>
    </row>
    <row r="53" spans="1:7" x14ac:dyDescent="0.2">
      <c r="A53" s="141" t="s">
        <v>4</v>
      </c>
      <c r="B53" s="312" t="s">
        <v>117</v>
      </c>
      <c r="C53" s="312"/>
      <c r="D53" s="25"/>
    </row>
    <row r="54" spans="1:7" ht="15.75" customHeight="1" thickBot="1" x14ac:dyDescent="0.25">
      <c r="A54" s="89"/>
      <c r="B54" s="313" t="s">
        <v>37</v>
      </c>
      <c r="C54" s="313"/>
      <c r="D54" s="77">
        <f>SUM(D51:D53)</f>
        <v>0</v>
      </c>
    </row>
    <row r="55" spans="1:7" ht="40.5" customHeight="1" x14ac:dyDescent="0.2">
      <c r="A55" s="315" t="s">
        <v>101</v>
      </c>
      <c r="B55" s="315"/>
      <c r="C55" s="315"/>
      <c r="D55" s="315"/>
    </row>
    <row r="56" spans="1:7" ht="33.950000000000003" customHeight="1" x14ac:dyDescent="0.2">
      <c r="A56" s="310" t="s">
        <v>64</v>
      </c>
      <c r="B56" s="310"/>
      <c r="C56" s="310"/>
      <c r="D56" s="310"/>
    </row>
    <row r="57" spans="1:7" ht="63" customHeight="1" x14ac:dyDescent="0.2">
      <c r="A57" s="308" t="s">
        <v>131</v>
      </c>
      <c r="B57" s="308"/>
      <c r="C57" s="308"/>
      <c r="D57" s="308"/>
      <c r="G57" s="80"/>
    </row>
    <row r="58" spans="1:7" x14ac:dyDescent="0.2">
      <c r="A58" s="132"/>
      <c r="B58" s="132"/>
      <c r="C58" s="132"/>
      <c r="D58" s="132"/>
    </row>
    <row r="59" spans="1:7" ht="30" customHeight="1" thickBot="1" x14ac:dyDescent="0.25">
      <c r="A59" s="309" t="s">
        <v>94</v>
      </c>
      <c r="B59" s="310"/>
      <c r="C59" s="310"/>
      <c r="D59" s="310"/>
    </row>
    <row r="60" spans="1:7" ht="26.25" thickBot="1" x14ac:dyDescent="0.25">
      <c r="A60" s="20" t="s">
        <v>38</v>
      </c>
      <c r="B60" s="29" t="s">
        <v>49</v>
      </c>
      <c r="C60" s="29" t="s">
        <v>39</v>
      </c>
      <c r="D60" s="30" t="s">
        <v>11</v>
      </c>
    </row>
    <row r="61" spans="1:7" ht="13.5" thickBot="1" x14ac:dyDescent="0.25">
      <c r="A61" s="19" t="s">
        <v>2</v>
      </c>
      <c r="B61" s="134" t="s">
        <v>21</v>
      </c>
      <c r="C61" s="31">
        <v>0.2</v>
      </c>
      <c r="D61" s="32"/>
    </row>
    <row r="62" spans="1:7" ht="13.5" thickBot="1" x14ac:dyDescent="0.25">
      <c r="A62" s="33" t="s">
        <v>3</v>
      </c>
      <c r="B62" s="139" t="s">
        <v>40</v>
      </c>
      <c r="C62" s="24">
        <v>2.5000000000000001E-2</v>
      </c>
      <c r="D62" s="32"/>
    </row>
    <row r="63" spans="1:7" ht="13.5" thickBot="1" x14ac:dyDescent="0.25">
      <c r="A63" s="33" t="s">
        <v>4</v>
      </c>
      <c r="B63" s="35" t="s">
        <v>41</v>
      </c>
      <c r="C63" s="86"/>
      <c r="D63" s="32"/>
    </row>
    <row r="64" spans="1:7" ht="13.5" thickBot="1" x14ac:dyDescent="0.25">
      <c r="A64" s="33" t="s">
        <v>5</v>
      </c>
      <c r="B64" s="139" t="s">
        <v>42</v>
      </c>
      <c r="C64" s="24">
        <v>1.4999999999999999E-2</v>
      </c>
      <c r="D64" s="32"/>
    </row>
    <row r="65" spans="1:4" ht="13.5" thickBot="1" x14ac:dyDescent="0.25">
      <c r="A65" s="33" t="s">
        <v>13</v>
      </c>
      <c r="B65" s="139" t="s">
        <v>43</v>
      </c>
      <c r="C65" s="24">
        <v>0.01</v>
      </c>
      <c r="D65" s="32"/>
    </row>
    <row r="66" spans="1:4" ht="13.5" thickBot="1" x14ac:dyDescent="0.25">
      <c r="A66" s="33" t="s">
        <v>14</v>
      </c>
      <c r="B66" s="139" t="s">
        <v>24</v>
      </c>
      <c r="C66" s="24">
        <v>6.0000000000000001E-3</v>
      </c>
      <c r="D66" s="32"/>
    </row>
    <row r="67" spans="1:4" ht="13.5" thickBot="1" x14ac:dyDescent="0.25">
      <c r="A67" s="33" t="s">
        <v>15</v>
      </c>
      <c r="B67" s="139" t="s">
        <v>22</v>
      </c>
      <c r="C67" s="24">
        <v>2E-3</v>
      </c>
      <c r="D67" s="32"/>
    </row>
    <row r="68" spans="1:4" ht="13.5" thickBot="1" x14ac:dyDescent="0.25">
      <c r="A68" s="44" t="s">
        <v>16</v>
      </c>
      <c r="B68" s="78" t="s">
        <v>23</v>
      </c>
      <c r="C68" s="47">
        <v>0.08</v>
      </c>
      <c r="D68" s="32"/>
    </row>
    <row r="69" spans="1:4" ht="13.5" thickBot="1" x14ac:dyDescent="0.25">
      <c r="A69" s="388" t="s">
        <v>0</v>
      </c>
      <c r="B69" s="389"/>
      <c r="C69" s="45"/>
      <c r="D69" s="63"/>
    </row>
    <row r="70" spans="1:4" ht="31.5" customHeight="1" x14ac:dyDescent="0.2">
      <c r="A70" s="319" t="s">
        <v>99</v>
      </c>
      <c r="B70" s="319"/>
      <c r="C70" s="319"/>
      <c r="D70" s="319"/>
    </row>
    <row r="71" spans="1:4" ht="33" customHeight="1" x14ac:dyDescent="0.2">
      <c r="A71" s="378" t="s">
        <v>217</v>
      </c>
      <c r="B71" s="378"/>
      <c r="C71" s="378"/>
      <c r="D71" s="378"/>
    </row>
    <row r="72" spans="1:4" ht="24.75" customHeight="1" x14ac:dyDescent="0.2">
      <c r="A72" s="310" t="s">
        <v>102</v>
      </c>
      <c r="B72" s="310"/>
      <c r="C72" s="310"/>
      <c r="D72" s="310"/>
    </row>
    <row r="73" spans="1:4" x14ac:dyDescent="0.2">
      <c r="A73" s="131"/>
      <c r="B73" s="131"/>
      <c r="C73" s="131"/>
      <c r="D73" s="131"/>
    </row>
    <row r="74" spans="1:4" ht="16.5" customHeight="1" thickBot="1" x14ac:dyDescent="0.25">
      <c r="A74" s="309" t="s">
        <v>95</v>
      </c>
      <c r="B74" s="310"/>
      <c r="C74" s="310"/>
      <c r="D74" s="310"/>
    </row>
    <row r="75" spans="1:4" ht="13.5" thickBot="1" x14ac:dyDescent="0.25">
      <c r="A75" s="20" t="s">
        <v>44</v>
      </c>
      <c r="B75" s="394" t="s">
        <v>18</v>
      </c>
      <c r="C75" s="394"/>
      <c r="D75" s="22" t="s">
        <v>11</v>
      </c>
    </row>
    <row r="76" spans="1:4" x14ac:dyDescent="0.2">
      <c r="A76" s="23" t="s">
        <v>2</v>
      </c>
      <c r="B76" s="337" t="s">
        <v>45</v>
      </c>
      <c r="C76" s="337"/>
      <c r="D76" s="25"/>
    </row>
    <row r="77" spans="1:4" x14ac:dyDescent="0.2">
      <c r="A77" s="26" t="s">
        <v>3</v>
      </c>
      <c r="B77" s="337" t="s">
        <v>133</v>
      </c>
      <c r="C77" s="337"/>
      <c r="D77" s="27"/>
    </row>
    <row r="78" spans="1:4" x14ac:dyDescent="0.2">
      <c r="A78" s="36" t="s">
        <v>4</v>
      </c>
      <c r="B78" s="337" t="s">
        <v>19</v>
      </c>
      <c r="C78" s="337"/>
      <c r="D78" s="37"/>
    </row>
    <row r="79" spans="1:4" x14ac:dyDescent="0.2">
      <c r="A79" s="38" t="s">
        <v>5</v>
      </c>
      <c r="B79" s="337" t="s">
        <v>132</v>
      </c>
      <c r="C79" s="337"/>
      <c r="D79" s="37"/>
    </row>
    <row r="80" spans="1:4" ht="13.5" thickBot="1" x14ac:dyDescent="0.25">
      <c r="A80" s="155" t="s">
        <v>13</v>
      </c>
      <c r="B80" s="337" t="s">
        <v>159</v>
      </c>
      <c r="C80" s="337"/>
      <c r="D80" s="156"/>
    </row>
    <row r="81" spans="1:4" ht="13.5" thickBot="1" x14ac:dyDescent="0.25">
      <c r="A81" s="316" t="s">
        <v>37</v>
      </c>
      <c r="B81" s="395"/>
      <c r="C81" s="398"/>
      <c r="D81" s="60">
        <f>SUM(D76:D79)</f>
        <v>0</v>
      </c>
    </row>
    <row r="82" spans="1:4" ht="30" customHeight="1" x14ac:dyDescent="0.2">
      <c r="A82" s="310" t="s">
        <v>86</v>
      </c>
      <c r="B82" s="310"/>
      <c r="C82" s="310"/>
      <c r="D82" s="310"/>
    </row>
    <row r="83" spans="1:4" ht="28.5" customHeight="1" x14ac:dyDescent="0.2">
      <c r="A83" s="308" t="s">
        <v>96</v>
      </c>
      <c r="B83" s="308"/>
      <c r="C83" s="308"/>
      <c r="D83" s="308"/>
    </row>
    <row r="84" spans="1:4" ht="12.75" customHeight="1" x14ac:dyDescent="0.2">
      <c r="A84" s="338" t="s">
        <v>216</v>
      </c>
      <c r="B84" s="338"/>
      <c r="C84" s="338"/>
      <c r="D84" s="338"/>
    </row>
    <row r="85" spans="1:4" x14ac:dyDescent="0.2">
      <c r="A85" s="132"/>
      <c r="B85" s="132"/>
      <c r="C85" s="132"/>
      <c r="D85" s="132"/>
    </row>
    <row r="86" spans="1:4" x14ac:dyDescent="0.2">
      <c r="A86" s="347" t="s">
        <v>46</v>
      </c>
      <c r="B86" s="347"/>
      <c r="C86" s="347"/>
      <c r="D86" s="347"/>
    </row>
    <row r="87" spans="1:4" ht="13.5" thickBot="1" x14ac:dyDescent="0.25">
      <c r="A87" s="309"/>
      <c r="B87" s="309"/>
      <c r="C87" s="309"/>
      <c r="D87" s="309"/>
    </row>
    <row r="88" spans="1:4" x14ac:dyDescent="0.2">
      <c r="A88" s="39">
        <v>2</v>
      </c>
      <c r="B88" s="335" t="s">
        <v>47</v>
      </c>
      <c r="C88" s="335"/>
      <c r="D88" s="30" t="s">
        <v>11</v>
      </c>
    </row>
    <row r="89" spans="1:4" x14ac:dyDescent="0.2">
      <c r="A89" s="33" t="s">
        <v>35</v>
      </c>
      <c r="B89" s="357" t="s">
        <v>48</v>
      </c>
      <c r="C89" s="358"/>
      <c r="D89" s="34"/>
    </row>
    <row r="90" spans="1:4" x14ac:dyDescent="0.2">
      <c r="A90" s="40" t="s">
        <v>38</v>
      </c>
      <c r="B90" s="355" t="s">
        <v>49</v>
      </c>
      <c r="C90" s="356"/>
      <c r="D90" s="41"/>
    </row>
    <row r="91" spans="1:4" x14ac:dyDescent="0.2">
      <c r="A91" s="33" t="s">
        <v>44</v>
      </c>
      <c r="B91" s="357" t="s">
        <v>63</v>
      </c>
      <c r="C91" s="358"/>
      <c r="D91" s="34"/>
    </row>
    <row r="92" spans="1:4" ht="13.5" thickBot="1" x14ac:dyDescent="0.25">
      <c r="A92" s="349" t="s">
        <v>37</v>
      </c>
      <c r="B92" s="350"/>
      <c r="C92" s="351"/>
      <c r="D92" s="62">
        <f>SUM(D89:D91)</f>
        <v>0</v>
      </c>
    </row>
    <row r="93" spans="1:4" x14ac:dyDescent="0.2">
      <c r="A93" s="314"/>
      <c r="B93" s="314"/>
      <c r="C93" s="314"/>
      <c r="D93" s="314"/>
    </row>
    <row r="94" spans="1:4" ht="13.5" thickBot="1" x14ac:dyDescent="0.25">
      <c r="A94" s="311" t="s">
        <v>103</v>
      </c>
      <c r="B94" s="311"/>
      <c r="C94" s="311"/>
      <c r="D94" s="311"/>
    </row>
    <row r="95" spans="1:4" ht="15.75" customHeight="1" thickBot="1" x14ac:dyDescent="0.25">
      <c r="A95" s="138">
        <v>3</v>
      </c>
      <c r="B95" s="339" t="s">
        <v>25</v>
      </c>
      <c r="C95" s="340"/>
      <c r="D95" s="93" t="s">
        <v>11</v>
      </c>
    </row>
    <row r="96" spans="1:4" x14ac:dyDescent="0.2">
      <c r="A96" s="90" t="s">
        <v>2</v>
      </c>
      <c r="B96" s="312" t="s">
        <v>26</v>
      </c>
      <c r="C96" s="312"/>
      <c r="D96" s="94"/>
    </row>
    <row r="97" spans="1:4" ht="14.25" customHeight="1" x14ac:dyDescent="0.2">
      <c r="A97" s="91" t="s">
        <v>3</v>
      </c>
      <c r="B97" s="312" t="s">
        <v>33</v>
      </c>
      <c r="C97" s="312"/>
      <c r="D97" s="94"/>
    </row>
    <row r="98" spans="1:4" ht="25.5" customHeight="1" x14ac:dyDescent="0.2">
      <c r="A98" s="91" t="s">
        <v>4</v>
      </c>
      <c r="B98" s="312" t="s">
        <v>161</v>
      </c>
      <c r="C98" s="312"/>
      <c r="D98" s="94"/>
    </row>
    <row r="99" spans="1:4" x14ac:dyDescent="0.2">
      <c r="A99" s="91" t="s">
        <v>5</v>
      </c>
      <c r="B99" s="312" t="s">
        <v>27</v>
      </c>
      <c r="C99" s="312"/>
      <c r="D99" s="94"/>
    </row>
    <row r="100" spans="1:4" ht="25.5" customHeight="1" x14ac:dyDescent="0.2">
      <c r="A100" s="91" t="s">
        <v>13</v>
      </c>
      <c r="B100" s="312" t="s">
        <v>104</v>
      </c>
      <c r="C100" s="312"/>
      <c r="D100" s="94"/>
    </row>
    <row r="101" spans="1:4" ht="26.25" customHeight="1" x14ac:dyDescent="0.2">
      <c r="A101" s="92" t="s">
        <v>14</v>
      </c>
      <c r="B101" s="312" t="s">
        <v>121</v>
      </c>
      <c r="C101" s="312"/>
      <c r="D101" s="94"/>
    </row>
    <row r="102" spans="1:4" ht="13.5" customHeight="1" thickBot="1" x14ac:dyDescent="0.25">
      <c r="A102" s="300" t="s">
        <v>0</v>
      </c>
      <c r="B102" s="301"/>
      <c r="C102" s="302"/>
      <c r="D102" s="60">
        <f>SUM(D96:D101)</f>
        <v>0</v>
      </c>
    </row>
    <row r="103" spans="1:4" ht="36.6" customHeight="1" x14ac:dyDescent="0.2">
      <c r="A103" s="352" t="s">
        <v>122</v>
      </c>
      <c r="B103" s="353"/>
      <c r="C103" s="353"/>
      <c r="D103" s="354"/>
    </row>
    <row r="104" spans="1:4" ht="36.6" customHeight="1" thickBot="1" x14ac:dyDescent="0.25">
      <c r="A104" s="348" t="s">
        <v>134</v>
      </c>
      <c r="B104" s="348"/>
      <c r="C104" s="348"/>
      <c r="D104" s="348"/>
    </row>
    <row r="105" spans="1:4" ht="36.6" customHeight="1" thickBot="1" x14ac:dyDescent="0.25">
      <c r="A105" s="366"/>
      <c r="B105" s="366"/>
      <c r="C105" s="366"/>
      <c r="D105" s="366"/>
    </row>
    <row r="106" spans="1:4" ht="11.1" customHeight="1" x14ac:dyDescent="0.2">
      <c r="A106" s="99"/>
      <c r="B106" s="99"/>
      <c r="C106" s="99"/>
      <c r="D106" s="99"/>
    </row>
    <row r="107" spans="1:4" ht="15.95" customHeight="1" x14ac:dyDescent="0.2">
      <c r="A107" s="311" t="s">
        <v>52</v>
      </c>
      <c r="B107" s="311"/>
      <c r="C107" s="311"/>
      <c r="D107" s="311"/>
    </row>
    <row r="108" spans="1:4" ht="12.6" customHeight="1" x14ac:dyDescent="0.2">
      <c r="A108" s="133"/>
      <c r="B108" s="133"/>
      <c r="C108" s="133"/>
      <c r="D108" s="133"/>
    </row>
    <row r="109" spans="1:4" ht="43.5" customHeight="1" x14ac:dyDescent="0.2">
      <c r="A109" s="341" t="s">
        <v>105</v>
      </c>
      <c r="B109" s="342"/>
      <c r="C109" s="342"/>
      <c r="D109" s="343"/>
    </row>
    <row r="110" spans="1:4" ht="13.5" customHeight="1" x14ac:dyDescent="0.2">
      <c r="A110" s="344"/>
      <c r="B110" s="345"/>
      <c r="C110" s="345"/>
      <c r="D110" s="346"/>
    </row>
    <row r="111" spans="1:4" x14ac:dyDescent="0.2">
      <c r="A111" s="367"/>
      <c r="B111" s="367"/>
      <c r="C111" s="367"/>
      <c r="D111" s="367"/>
    </row>
    <row r="112" spans="1:4" x14ac:dyDescent="0.2">
      <c r="A112" s="137"/>
      <c r="B112" s="137"/>
      <c r="C112" s="137"/>
      <c r="D112" s="137"/>
    </row>
    <row r="113" spans="1:4" ht="24.75" customHeight="1" thickBot="1" x14ac:dyDescent="0.25">
      <c r="A113" s="368" t="s">
        <v>106</v>
      </c>
      <c r="B113" s="368"/>
      <c r="C113" s="368"/>
      <c r="D113" s="368"/>
    </row>
    <row r="114" spans="1:4" ht="18.75" customHeight="1" thickBot="1" x14ac:dyDescent="0.25">
      <c r="A114" s="107" t="s">
        <v>20</v>
      </c>
      <c r="B114" s="109" t="s">
        <v>116</v>
      </c>
      <c r="C114" s="108"/>
      <c r="D114" s="108" t="s">
        <v>11</v>
      </c>
    </row>
    <row r="115" spans="1:4" ht="14.25" customHeight="1" x14ac:dyDescent="0.2">
      <c r="A115" s="103" t="s">
        <v>2</v>
      </c>
      <c r="B115" s="361" t="s">
        <v>109</v>
      </c>
      <c r="C115" s="361"/>
      <c r="D115" s="104"/>
    </row>
    <row r="116" spans="1:4" x14ac:dyDescent="0.2">
      <c r="A116" s="105" t="s">
        <v>3</v>
      </c>
      <c r="B116" s="330" t="s">
        <v>110</v>
      </c>
      <c r="C116" s="330"/>
      <c r="D116" s="104"/>
    </row>
    <row r="117" spans="1:4" x14ac:dyDescent="0.2">
      <c r="A117" s="105" t="s">
        <v>4</v>
      </c>
      <c r="B117" s="330" t="s">
        <v>111</v>
      </c>
      <c r="C117" s="330"/>
      <c r="D117" s="104"/>
    </row>
    <row r="118" spans="1:4" x14ac:dyDescent="0.2">
      <c r="A118" s="105" t="s">
        <v>5</v>
      </c>
      <c r="B118" s="330" t="s">
        <v>112</v>
      </c>
      <c r="C118" s="330"/>
      <c r="D118" s="104"/>
    </row>
    <row r="119" spans="1:4" x14ac:dyDescent="0.2">
      <c r="A119" s="105" t="s">
        <v>13</v>
      </c>
      <c r="B119" s="330" t="s">
        <v>113</v>
      </c>
      <c r="C119" s="330"/>
      <c r="D119" s="104"/>
    </row>
    <row r="120" spans="1:4" ht="13.5" thickBot="1" x14ac:dyDescent="0.25">
      <c r="A120" s="105" t="s">
        <v>14</v>
      </c>
      <c r="B120" s="330" t="s">
        <v>107</v>
      </c>
      <c r="C120" s="330"/>
      <c r="D120" s="104"/>
    </row>
    <row r="121" spans="1:4" ht="13.5" customHeight="1" thickBot="1" x14ac:dyDescent="0.25">
      <c r="A121" s="369" t="s">
        <v>0</v>
      </c>
      <c r="B121" s="370"/>
      <c r="C121" s="371"/>
      <c r="D121" s="114">
        <f>SUM(D115:D120)</f>
        <v>0</v>
      </c>
    </row>
    <row r="122" spans="1:4" x14ac:dyDescent="0.2">
      <c r="A122" s="314"/>
      <c r="B122" s="314"/>
      <c r="C122" s="314"/>
      <c r="D122" s="314"/>
    </row>
    <row r="123" spans="1:4" x14ac:dyDescent="0.2">
      <c r="A123" s="100"/>
      <c r="B123" s="100"/>
      <c r="C123" s="100"/>
      <c r="D123" s="101"/>
    </row>
    <row r="124" spans="1:4" ht="13.5" thickBot="1" x14ac:dyDescent="0.25">
      <c r="A124" s="311" t="s">
        <v>53</v>
      </c>
      <c r="B124" s="311"/>
      <c r="C124" s="311"/>
      <c r="D124" s="311"/>
    </row>
    <row r="125" spans="1:4" x14ac:dyDescent="0.2">
      <c r="A125" s="102">
        <v>5</v>
      </c>
      <c r="B125" s="95" t="s">
        <v>54</v>
      </c>
      <c r="C125" s="96"/>
      <c r="D125" s="81" t="s">
        <v>11</v>
      </c>
    </row>
    <row r="126" spans="1:4" x14ac:dyDescent="0.2">
      <c r="A126" s="169" t="s">
        <v>2</v>
      </c>
      <c r="B126" s="399" t="s">
        <v>264</v>
      </c>
      <c r="C126" s="400"/>
      <c r="D126" s="142"/>
    </row>
    <row r="127" spans="1:4" x14ac:dyDescent="0.2">
      <c r="A127" s="169" t="s">
        <v>3</v>
      </c>
      <c r="B127" s="399" t="s">
        <v>148</v>
      </c>
      <c r="C127" s="400"/>
      <c r="D127" s="142"/>
    </row>
    <row r="128" spans="1:4" x14ac:dyDescent="0.2">
      <c r="A128" s="169" t="s">
        <v>4</v>
      </c>
      <c r="B128" s="399" t="s">
        <v>269</v>
      </c>
      <c r="C128" s="400"/>
      <c r="D128" s="142"/>
    </row>
    <row r="129" spans="1:8" x14ac:dyDescent="0.2">
      <c r="A129" s="169" t="s">
        <v>5</v>
      </c>
      <c r="B129" s="399" t="s">
        <v>147</v>
      </c>
      <c r="C129" s="400"/>
      <c r="D129" s="142"/>
    </row>
    <row r="130" spans="1:8" x14ac:dyDescent="0.2">
      <c r="A130" s="169" t="s">
        <v>13</v>
      </c>
      <c r="B130" s="399" t="s">
        <v>149</v>
      </c>
      <c r="C130" s="400"/>
      <c r="D130" s="152"/>
    </row>
    <row r="131" spans="1:8" x14ac:dyDescent="0.2">
      <c r="A131" s="169" t="s">
        <v>14</v>
      </c>
      <c r="B131" s="399" t="s">
        <v>270</v>
      </c>
      <c r="C131" s="400"/>
      <c r="D131" s="152"/>
    </row>
    <row r="132" spans="1:8" ht="19.5" customHeight="1" thickBot="1" x14ac:dyDescent="0.25">
      <c r="A132" s="300" t="s">
        <v>0</v>
      </c>
      <c r="B132" s="301"/>
      <c r="C132" s="302"/>
      <c r="D132" s="60">
        <f>SUM(D126:D126)</f>
        <v>0</v>
      </c>
    </row>
    <row r="133" spans="1:8" x14ac:dyDescent="0.2">
      <c r="A133" s="326" t="s">
        <v>150</v>
      </c>
      <c r="B133" s="326"/>
      <c r="C133" s="326"/>
      <c r="D133" s="326"/>
    </row>
    <row r="134" spans="1:8" x14ac:dyDescent="0.2">
      <c r="A134" s="42"/>
      <c r="B134" s="51"/>
      <c r="C134" s="50"/>
      <c r="D134" s="52"/>
    </row>
    <row r="135" spans="1:8" ht="13.5" thickBot="1" x14ac:dyDescent="0.25">
      <c r="A135" s="311" t="s">
        <v>55</v>
      </c>
      <c r="B135" s="311"/>
      <c r="C135" s="311"/>
      <c r="D135" s="311"/>
    </row>
    <row r="136" spans="1:8" ht="26.25" thickBot="1" x14ac:dyDescent="0.25">
      <c r="A136" s="20">
        <v>6</v>
      </c>
      <c r="B136" s="21" t="s">
        <v>28</v>
      </c>
      <c r="C136" s="21" t="s">
        <v>39</v>
      </c>
      <c r="D136" s="81" t="s">
        <v>11</v>
      </c>
    </row>
    <row r="137" spans="1:8" x14ac:dyDescent="0.2">
      <c r="A137" s="40" t="s">
        <v>2</v>
      </c>
      <c r="B137" s="66" t="s">
        <v>65</v>
      </c>
      <c r="C137" s="54"/>
      <c r="D137" s="83"/>
    </row>
    <row r="138" spans="1:8" ht="14.25" x14ac:dyDescent="0.2">
      <c r="A138" s="33" t="s">
        <v>3</v>
      </c>
      <c r="B138" s="67" t="s">
        <v>29</v>
      </c>
      <c r="C138" s="53"/>
      <c r="D138" s="83"/>
    </row>
    <row r="139" spans="1:8" x14ac:dyDescent="0.2">
      <c r="A139" s="33" t="s">
        <v>4</v>
      </c>
      <c r="B139" s="67" t="s">
        <v>56</v>
      </c>
      <c r="C139" s="84"/>
      <c r="D139" s="83"/>
    </row>
    <row r="140" spans="1:8" x14ac:dyDescent="0.2">
      <c r="A140" s="33"/>
      <c r="B140" s="79" t="s">
        <v>114</v>
      </c>
      <c r="C140" s="54"/>
      <c r="D140" s="83"/>
    </row>
    <row r="141" spans="1:8" ht="14.25" x14ac:dyDescent="0.2">
      <c r="A141" s="33"/>
      <c r="B141" s="139" t="s">
        <v>98</v>
      </c>
      <c r="C141" s="53"/>
      <c r="D141" s="83"/>
    </row>
    <row r="142" spans="1:8" ht="13.5" thickBot="1" x14ac:dyDescent="0.25">
      <c r="A142" s="44"/>
      <c r="B142" s="139" t="s">
        <v>115</v>
      </c>
      <c r="C142" s="85"/>
      <c r="D142" s="83"/>
    </row>
    <row r="143" spans="1:8" ht="15" thickBot="1" x14ac:dyDescent="0.25">
      <c r="A143" s="328" t="s">
        <v>87</v>
      </c>
      <c r="B143" s="329"/>
      <c r="C143" s="45">
        <f>SUM(C137:C142)</f>
        <v>0</v>
      </c>
      <c r="D143" s="28">
        <f>SUM(D137:D142)</f>
        <v>0</v>
      </c>
      <c r="H143" s="80"/>
    </row>
    <row r="144" spans="1:8" ht="7.5" customHeight="1" x14ac:dyDescent="0.2">
      <c r="A144" s="68"/>
      <c r="B144" s="68"/>
      <c r="C144" s="69"/>
      <c r="D144" s="61"/>
    </row>
    <row r="145" spans="1:7" x14ac:dyDescent="0.2">
      <c r="A145" s="325" t="s">
        <v>84</v>
      </c>
      <c r="B145" s="325"/>
      <c r="C145" s="325"/>
      <c r="D145" s="325"/>
    </row>
    <row r="146" spans="1:7" x14ac:dyDescent="0.2">
      <c r="A146" s="135"/>
      <c r="B146" s="135"/>
      <c r="C146" s="135"/>
      <c r="D146" s="135"/>
    </row>
    <row r="147" spans="1:7" x14ac:dyDescent="0.2">
      <c r="A147" s="325" t="s">
        <v>85</v>
      </c>
      <c r="B147" s="325"/>
      <c r="C147" s="325"/>
      <c r="D147" s="325"/>
    </row>
    <row r="148" spans="1:7" ht="8.4499999999999993" customHeight="1" x14ac:dyDescent="0.2">
      <c r="A148" s="42"/>
      <c r="B148" s="42"/>
      <c r="C148" s="49"/>
      <c r="D148" s="42"/>
    </row>
    <row r="149" spans="1:7" ht="13.5" thickBot="1" x14ac:dyDescent="0.25">
      <c r="A149" s="311" t="s">
        <v>57</v>
      </c>
      <c r="B149" s="311"/>
      <c r="C149" s="311"/>
      <c r="D149" s="311"/>
    </row>
    <row r="150" spans="1:7" ht="13.5" thickBot="1" x14ac:dyDescent="0.25">
      <c r="A150" s="20"/>
      <c r="B150" s="333" t="s">
        <v>58</v>
      </c>
      <c r="C150" s="334"/>
      <c r="D150" s="55" t="s">
        <v>11</v>
      </c>
    </row>
    <row r="151" spans="1:7" x14ac:dyDescent="0.2">
      <c r="A151" s="71" t="s">
        <v>2</v>
      </c>
      <c r="B151" s="331" t="s">
        <v>59</v>
      </c>
      <c r="C151" s="332"/>
      <c r="D151" s="56"/>
    </row>
    <row r="152" spans="1:7" x14ac:dyDescent="0.2">
      <c r="A152" s="72" t="s">
        <v>3</v>
      </c>
      <c r="B152" s="362" t="s">
        <v>60</v>
      </c>
      <c r="C152" s="363"/>
      <c r="D152" s="56"/>
    </row>
    <row r="153" spans="1:7" x14ac:dyDescent="0.2">
      <c r="A153" s="72" t="s">
        <v>4</v>
      </c>
      <c r="B153" s="364" t="s">
        <v>51</v>
      </c>
      <c r="C153" s="365"/>
      <c r="D153" s="56"/>
    </row>
    <row r="154" spans="1:7" ht="12.75" customHeight="1" x14ac:dyDescent="0.2">
      <c r="A154" s="72" t="s">
        <v>5</v>
      </c>
      <c r="B154" s="359" t="s">
        <v>52</v>
      </c>
      <c r="C154" s="360"/>
      <c r="D154" s="46"/>
    </row>
    <row r="155" spans="1:7" x14ac:dyDescent="0.2">
      <c r="A155" s="82" t="s">
        <v>13</v>
      </c>
      <c r="B155" s="327" t="s">
        <v>53</v>
      </c>
      <c r="C155" s="327"/>
      <c r="D155" s="48"/>
      <c r="G155" s="80"/>
    </row>
    <row r="156" spans="1:7" x14ac:dyDescent="0.2">
      <c r="A156" s="322" t="s">
        <v>61</v>
      </c>
      <c r="B156" s="323"/>
      <c r="C156" s="324"/>
      <c r="D156" s="48"/>
    </row>
    <row r="157" spans="1:7" ht="15.75" thickBot="1" x14ac:dyDescent="0.25">
      <c r="A157" s="73" t="s">
        <v>14</v>
      </c>
      <c r="B157" s="320" t="s">
        <v>62</v>
      </c>
      <c r="C157" s="321"/>
      <c r="D157" s="87"/>
    </row>
    <row r="158" spans="1:7" ht="13.5" thickBot="1" x14ac:dyDescent="0.25">
      <c r="A158" s="300" t="s">
        <v>97</v>
      </c>
      <c r="B158" s="301"/>
      <c r="C158" s="302"/>
      <c r="D158" s="65">
        <f>SUM(D156:D157)</f>
        <v>0</v>
      </c>
    </row>
    <row r="159" spans="1:7" x14ac:dyDescent="0.2">
      <c r="A159" s="42"/>
      <c r="B159" s="51"/>
      <c r="C159" s="50"/>
      <c r="D159" s="52"/>
    </row>
  </sheetData>
  <mergeCells count="101">
    <mergeCell ref="B10:C10"/>
    <mergeCell ref="A1:D1"/>
    <mergeCell ref="A3:D3"/>
    <mergeCell ref="A5:D5"/>
    <mergeCell ref="A6:D6"/>
    <mergeCell ref="A8:D8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  <mergeCell ref="A56:D56"/>
    <mergeCell ref="B39:C39"/>
    <mergeCell ref="A44:C44"/>
    <mergeCell ref="A45:D45"/>
    <mergeCell ref="A47:D47"/>
    <mergeCell ref="A49:D49"/>
    <mergeCell ref="B50:C50"/>
    <mergeCell ref="B51:C51"/>
    <mergeCell ref="B52:C52"/>
    <mergeCell ref="B53:C53"/>
    <mergeCell ref="B54:C54"/>
    <mergeCell ref="A55:D55"/>
    <mergeCell ref="A86:D86"/>
    <mergeCell ref="A57:D57"/>
    <mergeCell ref="A59:D59"/>
    <mergeCell ref="A69:B69"/>
    <mergeCell ref="A70:D70"/>
    <mergeCell ref="A71:D71"/>
    <mergeCell ref="A72:D72"/>
    <mergeCell ref="A74:D74"/>
    <mergeCell ref="B75:C75"/>
    <mergeCell ref="A81:C81"/>
    <mergeCell ref="A82:D82"/>
    <mergeCell ref="A83:D83"/>
    <mergeCell ref="B76:C76"/>
    <mergeCell ref="B77:C77"/>
    <mergeCell ref="B78:C78"/>
    <mergeCell ref="B79:C79"/>
    <mergeCell ref="B80:C80"/>
    <mergeCell ref="A84:D84"/>
    <mergeCell ref="B99:C99"/>
    <mergeCell ref="B100:C100"/>
    <mergeCell ref="B101:C101"/>
    <mergeCell ref="A102:C102"/>
    <mergeCell ref="A103:D103"/>
    <mergeCell ref="A104:D104"/>
    <mergeCell ref="A105:D105"/>
    <mergeCell ref="A107:D107"/>
    <mergeCell ref="A109:D110"/>
    <mergeCell ref="B98:C98"/>
    <mergeCell ref="A87:D87"/>
    <mergeCell ref="B88:C88"/>
    <mergeCell ref="B89:C89"/>
    <mergeCell ref="B90:C90"/>
    <mergeCell ref="B91:C91"/>
    <mergeCell ref="A92:C92"/>
    <mergeCell ref="A93:D93"/>
    <mergeCell ref="A94:D94"/>
    <mergeCell ref="B95:C95"/>
    <mergeCell ref="B96:C96"/>
    <mergeCell ref="B97:C97"/>
    <mergeCell ref="B131:C131"/>
    <mergeCell ref="B115:C115"/>
    <mergeCell ref="B117:C117"/>
    <mergeCell ref="B118:C118"/>
    <mergeCell ref="B119:C119"/>
    <mergeCell ref="B120:C120"/>
    <mergeCell ref="A121:C121"/>
    <mergeCell ref="A111:D111"/>
    <mergeCell ref="A113:D113"/>
    <mergeCell ref="A143:B143"/>
    <mergeCell ref="B116:C116"/>
    <mergeCell ref="A122:D122"/>
    <mergeCell ref="A124:D124"/>
    <mergeCell ref="A132:C132"/>
    <mergeCell ref="A158:C158"/>
    <mergeCell ref="A145:D145"/>
    <mergeCell ref="A147:D147"/>
    <mergeCell ref="A149:D149"/>
    <mergeCell ref="B150:C150"/>
    <mergeCell ref="B151:C151"/>
    <mergeCell ref="B152:C152"/>
    <mergeCell ref="B153:C153"/>
    <mergeCell ref="B154:C154"/>
    <mergeCell ref="B155:C155"/>
    <mergeCell ref="A156:C156"/>
    <mergeCell ref="B157:C157"/>
    <mergeCell ref="A133:D133"/>
    <mergeCell ref="A135:D135"/>
    <mergeCell ref="B126:C126"/>
    <mergeCell ref="B127:C127"/>
    <mergeCell ref="B128:C128"/>
    <mergeCell ref="B129:C129"/>
    <mergeCell ref="B130:C130"/>
  </mergeCells>
  <pageMargins left="0.511811024" right="0.511811024" top="0.78740157499999996" bottom="0.78740157499999996" header="0.31496062000000002" footer="0.31496062000000002"/>
  <pageSetup scale="96" fitToHeight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workbookViewId="0">
      <selection activeCell="A13" sqref="A13:XFD13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310</v>
      </c>
      <c r="B1" s="373"/>
      <c r="C1" s="373"/>
      <c r="D1" s="373"/>
    </row>
    <row r="2" spans="1:4" x14ac:dyDescent="0.2">
      <c r="A2" s="140"/>
      <c r="B2" s="140"/>
      <c r="C2" s="140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29"/>
      <c r="B7" s="12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29"/>
      <c r="B9" s="129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1" t="s">
        <v>158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29"/>
      <c r="B13" s="6"/>
      <c r="C13" s="6"/>
      <c r="D13" s="6"/>
    </row>
    <row r="14" spans="1:4" x14ac:dyDescent="0.2">
      <c r="A14" s="12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30" t="s">
        <v>108</v>
      </c>
      <c r="D17" s="74" t="s">
        <v>79</v>
      </c>
    </row>
    <row r="18" spans="1:4" ht="60" customHeight="1" x14ac:dyDescent="0.2">
      <c r="A18" s="402" t="s">
        <v>136</v>
      </c>
      <c r="B18" s="403"/>
      <c r="C18" s="258" t="s">
        <v>119</v>
      </c>
      <c r="D18" s="259">
        <v>3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31"/>
      <c r="B38" s="131"/>
      <c r="C38" s="131"/>
      <c r="D38" s="131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41" t="s">
        <v>2</v>
      </c>
      <c r="B40" s="142" t="s">
        <v>12</v>
      </c>
      <c r="C40" s="143"/>
      <c r="D40" s="113"/>
    </row>
    <row r="41" spans="1:4" x14ac:dyDescent="0.2">
      <c r="A41" s="141" t="s">
        <v>3</v>
      </c>
      <c r="B41" s="144" t="s">
        <v>137</v>
      </c>
      <c r="C41" s="143"/>
      <c r="D41" s="113"/>
    </row>
    <row r="42" spans="1:4" ht="14.25" customHeight="1" x14ac:dyDescent="0.2">
      <c r="A42" s="385" t="s">
        <v>17</v>
      </c>
      <c r="B42" s="385"/>
      <c r="C42" s="385"/>
      <c r="D42" s="115">
        <f>SUM(D40:D41)</f>
        <v>0</v>
      </c>
    </row>
    <row r="43" spans="1:4" ht="26.25" customHeight="1" x14ac:dyDescent="0.2">
      <c r="A43" s="315" t="s">
        <v>120</v>
      </c>
      <c r="B43" s="315"/>
      <c r="C43" s="315"/>
      <c r="D43" s="315"/>
    </row>
    <row r="44" spans="1:4" ht="17.100000000000001" customHeight="1" x14ac:dyDescent="0.2">
      <c r="A44" s="136"/>
      <c r="B44" s="136"/>
      <c r="C44" s="136"/>
      <c r="D44" s="136"/>
    </row>
    <row r="45" spans="1:4" x14ac:dyDescent="0.2">
      <c r="A45" s="309" t="s">
        <v>100</v>
      </c>
      <c r="B45" s="309"/>
      <c r="C45" s="309"/>
      <c r="D45" s="309"/>
    </row>
    <row r="46" spans="1:4" x14ac:dyDescent="0.2">
      <c r="A46" s="131"/>
      <c r="B46" s="131"/>
      <c r="C46" s="131"/>
      <c r="D46" s="131"/>
    </row>
    <row r="47" spans="1:4" ht="13.5" thickBot="1" x14ac:dyDescent="0.25">
      <c r="A47" s="309" t="s">
        <v>93</v>
      </c>
      <c r="B47" s="309"/>
      <c r="C47" s="309"/>
      <c r="D47" s="309"/>
    </row>
    <row r="48" spans="1:4" ht="15.75" customHeight="1" thickBot="1" x14ac:dyDescent="0.25">
      <c r="A48" s="20" t="s">
        <v>35</v>
      </c>
      <c r="B48" s="390" t="s">
        <v>50</v>
      </c>
      <c r="C48" s="391"/>
      <c r="D48" s="22" t="s">
        <v>11</v>
      </c>
    </row>
    <row r="49" spans="1:7" x14ac:dyDescent="0.2">
      <c r="A49" s="88" t="s">
        <v>2</v>
      </c>
      <c r="B49" s="312" t="s">
        <v>36</v>
      </c>
      <c r="C49" s="312"/>
      <c r="D49" s="25"/>
    </row>
    <row r="50" spans="1:7" x14ac:dyDescent="0.2">
      <c r="A50" s="141" t="s">
        <v>3</v>
      </c>
      <c r="B50" s="379" t="s">
        <v>118</v>
      </c>
      <c r="C50" s="380"/>
      <c r="D50" s="25"/>
    </row>
    <row r="51" spans="1:7" x14ac:dyDescent="0.2">
      <c r="A51" s="141" t="s">
        <v>4</v>
      </c>
      <c r="B51" s="312" t="s">
        <v>117</v>
      </c>
      <c r="C51" s="312"/>
      <c r="D51" s="25"/>
    </row>
    <row r="52" spans="1:7" ht="15.75" customHeight="1" thickBot="1" x14ac:dyDescent="0.25">
      <c r="A52" s="89"/>
      <c r="B52" s="313" t="s">
        <v>37</v>
      </c>
      <c r="C52" s="313"/>
      <c r="D52" s="77">
        <f>SUM(D49:D51)</f>
        <v>0</v>
      </c>
    </row>
    <row r="53" spans="1:7" ht="40.5" customHeight="1" x14ac:dyDescent="0.2">
      <c r="A53" s="315" t="s">
        <v>101</v>
      </c>
      <c r="B53" s="315"/>
      <c r="C53" s="315"/>
      <c r="D53" s="315"/>
    </row>
    <row r="54" spans="1:7" ht="33.950000000000003" customHeight="1" x14ac:dyDescent="0.2">
      <c r="A54" s="310" t="s">
        <v>64</v>
      </c>
      <c r="B54" s="310"/>
      <c r="C54" s="310"/>
      <c r="D54" s="310"/>
    </row>
    <row r="55" spans="1:7" ht="63" customHeight="1" x14ac:dyDescent="0.2">
      <c r="A55" s="308" t="s">
        <v>131</v>
      </c>
      <c r="B55" s="308"/>
      <c r="C55" s="308"/>
      <c r="D55" s="308"/>
      <c r="G55" s="80"/>
    </row>
    <row r="56" spans="1:7" x14ac:dyDescent="0.2">
      <c r="A56" s="132"/>
      <c r="B56" s="132"/>
      <c r="C56" s="132"/>
      <c r="D56" s="132"/>
    </row>
    <row r="57" spans="1:7" ht="30" customHeight="1" thickBot="1" x14ac:dyDescent="0.25">
      <c r="A57" s="309" t="s">
        <v>94</v>
      </c>
      <c r="B57" s="310"/>
      <c r="C57" s="310"/>
      <c r="D57" s="310"/>
    </row>
    <row r="58" spans="1:7" ht="26.25" thickBot="1" x14ac:dyDescent="0.25">
      <c r="A58" s="20" t="s">
        <v>38</v>
      </c>
      <c r="B58" s="29" t="s">
        <v>49</v>
      </c>
      <c r="C58" s="29" t="s">
        <v>39</v>
      </c>
      <c r="D58" s="30" t="s">
        <v>11</v>
      </c>
    </row>
    <row r="59" spans="1:7" ht="13.5" thickBot="1" x14ac:dyDescent="0.25">
      <c r="A59" s="19" t="s">
        <v>2</v>
      </c>
      <c r="B59" s="134" t="s">
        <v>21</v>
      </c>
      <c r="C59" s="31">
        <v>0.2</v>
      </c>
      <c r="D59" s="32"/>
    </row>
    <row r="60" spans="1:7" ht="13.5" thickBot="1" x14ac:dyDescent="0.25">
      <c r="A60" s="33" t="s">
        <v>3</v>
      </c>
      <c r="B60" s="139" t="s">
        <v>40</v>
      </c>
      <c r="C60" s="24">
        <v>2.5000000000000001E-2</v>
      </c>
      <c r="D60" s="32"/>
    </row>
    <row r="61" spans="1:7" ht="13.5" thickBot="1" x14ac:dyDescent="0.25">
      <c r="A61" s="33" t="s">
        <v>4</v>
      </c>
      <c r="B61" s="35" t="s">
        <v>41</v>
      </c>
      <c r="C61" s="86"/>
      <c r="D61" s="32"/>
    </row>
    <row r="62" spans="1:7" ht="13.5" thickBot="1" x14ac:dyDescent="0.25">
      <c r="A62" s="33" t="s">
        <v>5</v>
      </c>
      <c r="B62" s="139" t="s">
        <v>42</v>
      </c>
      <c r="C62" s="24">
        <v>1.4999999999999999E-2</v>
      </c>
      <c r="D62" s="32"/>
    </row>
    <row r="63" spans="1:7" ht="13.5" thickBot="1" x14ac:dyDescent="0.25">
      <c r="A63" s="33" t="s">
        <v>13</v>
      </c>
      <c r="B63" s="139" t="s">
        <v>43</v>
      </c>
      <c r="C63" s="24">
        <v>0.01</v>
      </c>
      <c r="D63" s="32"/>
    </row>
    <row r="64" spans="1:7" ht="13.5" thickBot="1" x14ac:dyDescent="0.25">
      <c r="A64" s="33" t="s">
        <v>14</v>
      </c>
      <c r="B64" s="139" t="s">
        <v>24</v>
      </c>
      <c r="C64" s="24">
        <v>6.0000000000000001E-3</v>
      </c>
      <c r="D64" s="32"/>
    </row>
    <row r="65" spans="1:4" ht="13.5" thickBot="1" x14ac:dyDescent="0.25">
      <c r="A65" s="33" t="s">
        <v>15</v>
      </c>
      <c r="B65" s="139" t="s">
        <v>22</v>
      </c>
      <c r="C65" s="24">
        <v>2E-3</v>
      </c>
      <c r="D65" s="32"/>
    </row>
    <row r="66" spans="1:4" ht="13.5" thickBot="1" x14ac:dyDescent="0.25">
      <c r="A66" s="44" t="s">
        <v>16</v>
      </c>
      <c r="B66" s="78" t="s">
        <v>23</v>
      </c>
      <c r="C66" s="47">
        <v>0.08</v>
      </c>
      <c r="D66" s="32"/>
    </row>
    <row r="67" spans="1:4" ht="13.5" thickBot="1" x14ac:dyDescent="0.25">
      <c r="A67" s="388" t="s">
        <v>0</v>
      </c>
      <c r="B67" s="389"/>
      <c r="C67" s="45"/>
      <c r="D67" s="63"/>
    </row>
    <row r="68" spans="1:4" ht="31.5" customHeight="1" x14ac:dyDescent="0.2">
      <c r="A68" s="319" t="s">
        <v>99</v>
      </c>
      <c r="B68" s="319"/>
      <c r="C68" s="319"/>
      <c r="D68" s="319"/>
    </row>
    <row r="69" spans="1:4" ht="33" customHeight="1" x14ac:dyDescent="0.2">
      <c r="A69" s="378" t="s">
        <v>217</v>
      </c>
      <c r="B69" s="378"/>
      <c r="C69" s="378"/>
      <c r="D69" s="378"/>
    </row>
    <row r="70" spans="1:4" ht="24.75" customHeight="1" x14ac:dyDescent="0.2">
      <c r="A70" s="310" t="s">
        <v>102</v>
      </c>
      <c r="B70" s="310"/>
      <c r="C70" s="310"/>
      <c r="D70" s="310"/>
    </row>
    <row r="71" spans="1:4" x14ac:dyDescent="0.2">
      <c r="A71" s="131"/>
      <c r="B71" s="131"/>
      <c r="C71" s="131"/>
      <c r="D71" s="131"/>
    </row>
    <row r="72" spans="1:4" ht="16.5" customHeight="1" thickBot="1" x14ac:dyDescent="0.25">
      <c r="A72" s="309" t="s">
        <v>95</v>
      </c>
      <c r="B72" s="310"/>
      <c r="C72" s="310"/>
      <c r="D72" s="310"/>
    </row>
    <row r="73" spans="1:4" ht="13.5" thickBot="1" x14ac:dyDescent="0.25">
      <c r="A73" s="20" t="s">
        <v>44</v>
      </c>
      <c r="B73" s="394" t="s">
        <v>18</v>
      </c>
      <c r="C73" s="394"/>
      <c r="D73" s="22" t="s">
        <v>11</v>
      </c>
    </row>
    <row r="74" spans="1:4" x14ac:dyDescent="0.2">
      <c r="A74" s="23" t="s">
        <v>2</v>
      </c>
      <c r="B74" s="337" t="s">
        <v>45</v>
      </c>
      <c r="C74" s="337"/>
      <c r="D74" s="25"/>
    </row>
    <row r="75" spans="1:4" x14ac:dyDescent="0.2">
      <c r="A75" s="26" t="s">
        <v>3</v>
      </c>
      <c r="B75" s="337" t="s">
        <v>133</v>
      </c>
      <c r="C75" s="337"/>
      <c r="D75" s="27"/>
    </row>
    <row r="76" spans="1:4" x14ac:dyDescent="0.2">
      <c r="A76" s="36" t="s">
        <v>4</v>
      </c>
      <c r="B76" s="337" t="s">
        <v>19</v>
      </c>
      <c r="C76" s="337"/>
      <c r="D76" s="37"/>
    </row>
    <row r="77" spans="1:4" x14ac:dyDescent="0.2">
      <c r="A77" s="38" t="s">
        <v>5</v>
      </c>
      <c r="B77" s="337" t="s">
        <v>132</v>
      </c>
      <c r="C77" s="337"/>
      <c r="D77" s="37"/>
    </row>
    <row r="78" spans="1:4" ht="13.5" thickBot="1" x14ac:dyDescent="0.25">
      <c r="A78" s="155" t="s">
        <v>13</v>
      </c>
      <c r="B78" s="337" t="s">
        <v>159</v>
      </c>
      <c r="C78" s="337"/>
      <c r="D78" s="156"/>
    </row>
    <row r="79" spans="1:4" ht="13.5" thickBot="1" x14ac:dyDescent="0.25">
      <c r="A79" s="316" t="s">
        <v>37</v>
      </c>
      <c r="B79" s="395"/>
      <c r="C79" s="398"/>
      <c r="D79" s="60">
        <f>SUM(D74:D77)</f>
        <v>0</v>
      </c>
    </row>
    <row r="80" spans="1:4" ht="24" customHeight="1" x14ac:dyDescent="0.2">
      <c r="A80" s="310" t="s">
        <v>86</v>
      </c>
      <c r="B80" s="310"/>
      <c r="C80" s="310"/>
      <c r="D80" s="310"/>
    </row>
    <row r="81" spans="1:4" ht="28.5" customHeight="1" x14ac:dyDescent="0.2">
      <c r="A81" s="308" t="s">
        <v>96</v>
      </c>
      <c r="B81" s="308"/>
      <c r="C81" s="308"/>
      <c r="D81" s="308"/>
    </row>
    <row r="82" spans="1:4" ht="12.75" customHeight="1" x14ac:dyDescent="0.2">
      <c r="A82" s="338" t="s">
        <v>216</v>
      </c>
      <c r="B82" s="338"/>
      <c r="C82" s="338"/>
      <c r="D82" s="338"/>
    </row>
    <row r="83" spans="1:4" x14ac:dyDescent="0.2">
      <c r="A83" s="132"/>
      <c r="B83" s="132"/>
      <c r="C83" s="132"/>
      <c r="D83" s="132"/>
    </row>
    <row r="84" spans="1:4" x14ac:dyDescent="0.2">
      <c r="A84" s="347" t="s">
        <v>46</v>
      </c>
      <c r="B84" s="347"/>
      <c r="C84" s="347"/>
      <c r="D84" s="347"/>
    </row>
    <row r="85" spans="1:4" ht="13.5" thickBot="1" x14ac:dyDescent="0.25">
      <c r="A85" s="309"/>
      <c r="B85" s="309"/>
      <c r="C85" s="309"/>
      <c r="D85" s="309"/>
    </row>
    <row r="86" spans="1:4" x14ac:dyDescent="0.2">
      <c r="A86" s="39">
        <v>2</v>
      </c>
      <c r="B86" s="335" t="s">
        <v>47</v>
      </c>
      <c r="C86" s="335"/>
      <c r="D86" s="30" t="s">
        <v>11</v>
      </c>
    </row>
    <row r="87" spans="1:4" x14ac:dyDescent="0.2">
      <c r="A87" s="33" t="s">
        <v>35</v>
      </c>
      <c r="B87" s="357" t="s">
        <v>48</v>
      </c>
      <c r="C87" s="358"/>
      <c r="D87" s="34"/>
    </row>
    <row r="88" spans="1:4" x14ac:dyDescent="0.2">
      <c r="A88" s="40" t="s">
        <v>38</v>
      </c>
      <c r="B88" s="355" t="s">
        <v>49</v>
      </c>
      <c r="C88" s="356"/>
      <c r="D88" s="41"/>
    </row>
    <row r="89" spans="1:4" x14ac:dyDescent="0.2">
      <c r="A89" s="33" t="s">
        <v>44</v>
      </c>
      <c r="B89" s="357" t="s">
        <v>63</v>
      </c>
      <c r="C89" s="358"/>
      <c r="D89" s="34"/>
    </row>
    <row r="90" spans="1:4" ht="13.5" thickBot="1" x14ac:dyDescent="0.25">
      <c r="A90" s="349" t="s">
        <v>37</v>
      </c>
      <c r="B90" s="350"/>
      <c r="C90" s="351"/>
      <c r="D90" s="62">
        <f>SUM(D87:D89)</f>
        <v>0</v>
      </c>
    </row>
    <row r="91" spans="1:4" x14ac:dyDescent="0.2">
      <c r="A91" s="314"/>
      <c r="B91" s="314"/>
      <c r="C91" s="314"/>
      <c r="D91" s="314"/>
    </row>
    <row r="92" spans="1:4" ht="13.5" thickBot="1" x14ac:dyDescent="0.25">
      <c r="A92" s="311" t="s">
        <v>103</v>
      </c>
      <c r="B92" s="311"/>
      <c r="C92" s="311"/>
      <c r="D92" s="311"/>
    </row>
    <row r="93" spans="1:4" ht="15.75" customHeight="1" thickBot="1" x14ac:dyDescent="0.25">
      <c r="A93" s="138">
        <v>3</v>
      </c>
      <c r="B93" s="339" t="s">
        <v>25</v>
      </c>
      <c r="C93" s="340"/>
      <c r="D93" s="93" t="s">
        <v>11</v>
      </c>
    </row>
    <row r="94" spans="1:4" x14ac:dyDescent="0.2">
      <c r="A94" s="90" t="s">
        <v>2</v>
      </c>
      <c r="B94" s="312" t="s">
        <v>26</v>
      </c>
      <c r="C94" s="312"/>
      <c r="D94" s="94"/>
    </row>
    <row r="95" spans="1:4" ht="14.25" customHeight="1" x14ac:dyDescent="0.2">
      <c r="A95" s="91" t="s">
        <v>3</v>
      </c>
      <c r="B95" s="312" t="s">
        <v>33</v>
      </c>
      <c r="C95" s="312"/>
      <c r="D95" s="94"/>
    </row>
    <row r="96" spans="1:4" ht="25.5" customHeight="1" x14ac:dyDescent="0.2">
      <c r="A96" s="91" t="s">
        <v>4</v>
      </c>
      <c r="B96" s="312" t="s">
        <v>161</v>
      </c>
      <c r="C96" s="312"/>
      <c r="D96" s="94"/>
    </row>
    <row r="97" spans="1:4" x14ac:dyDescent="0.2">
      <c r="A97" s="91" t="s">
        <v>5</v>
      </c>
      <c r="B97" s="312" t="s">
        <v>27</v>
      </c>
      <c r="C97" s="312"/>
      <c r="D97" s="94"/>
    </row>
    <row r="98" spans="1:4" ht="25.5" customHeight="1" x14ac:dyDescent="0.2">
      <c r="A98" s="91" t="s">
        <v>13</v>
      </c>
      <c r="B98" s="312" t="s">
        <v>104</v>
      </c>
      <c r="C98" s="312"/>
      <c r="D98" s="94"/>
    </row>
    <row r="99" spans="1:4" ht="26.25" customHeight="1" x14ac:dyDescent="0.2">
      <c r="A99" s="92" t="s">
        <v>14</v>
      </c>
      <c r="B99" s="312" t="s">
        <v>121</v>
      </c>
      <c r="C99" s="312"/>
      <c r="D99" s="94"/>
    </row>
    <row r="100" spans="1:4" ht="13.5" customHeight="1" thickBot="1" x14ac:dyDescent="0.25">
      <c r="A100" s="300" t="s">
        <v>0</v>
      </c>
      <c r="B100" s="301"/>
      <c r="C100" s="302"/>
      <c r="D100" s="60">
        <f>SUM(D94:D99)</f>
        <v>0</v>
      </c>
    </row>
    <row r="101" spans="1:4" ht="36.6" customHeight="1" x14ac:dyDescent="0.2">
      <c r="A101" s="352" t="s">
        <v>122</v>
      </c>
      <c r="B101" s="353"/>
      <c r="C101" s="353"/>
      <c r="D101" s="354"/>
    </row>
    <row r="102" spans="1:4" ht="36.6" customHeight="1" thickBot="1" x14ac:dyDescent="0.25">
      <c r="A102" s="348" t="s">
        <v>134</v>
      </c>
      <c r="B102" s="348"/>
      <c r="C102" s="348"/>
      <c r="D102" s="348"/>
    </row>
    <row r="103" spans="1:4" ht="36.6" customHeight="1" thickBot="1" x14ac:dyDescent="0.25">
      <c r="A103" s="366"/>
      <c r="B103" s="366"/>
      <c r="C103" s="366"/>
      <c r="D103" s="366"/>
    </row>
    <row r="104" spans="1:4" ht="11.1" customHeight="1" x14ac:dyDescent="0.2">
      <c r="A104" s="99"/>
      <c r="B104" s="99"/>
      <c r="C104" s="99"/>
      <c r="D104" s="99"/>
    </row>
    <row r="105" spans="1:4" ht="15.95" customHeight="1" x14ac:dyDescent="0.2">
      <c r="A105" s="311" t="s">
        <v>52</v>
      </c>
      <c r="B105" s="311"/>
      <c r="C105" s="311"/>
      <c r="D105" s="311"/>
    </row>
    <row r="106" spans="1:4" ht="12.6" customHeight="1" x14ac:dyDescent="0.2">
      <c r="A106" s="133"/>
      <c r="B106" s="133"/>
      <c r="C106" s="133"/>
      <c r="D106" s="133"/>
    </row>
    <row r="107" spans="1:4" ht="43.5" customHeight="1" x14ac:dyDescent="0.2">
      <c r="A107" s="341" t="s">
        <v>105</v>
      </c>
      <c r="B107" s="342"/>
      <c r="C107" s="342"/>
      <c r="D107" s="343"/>
    </row>
    <row r="108" spans="1:4" ht="16.5" customHeight="1" x14ac:dyDescent="0.2">
      <c r="A108" s="344"/>
      <c r="B108" s="345"/>
      <c r="C108" s="345"/>
      <c r="D108" s="346"/>
    </row>
    <row r="109" spans="1:4" x14ac:dyDescent="0.2">
      <c r="A109" s="367"/>
      <c r="B109" s="367"/>
      <c r="C109" s="367"/>
      <c r="D109" s="367"/>
    </row>
    <row r="110" spans="1:4" x14ac:dyDescent="0.2">
      <c r="A110" s="137"/>
      <c r="B110" s="137"/>
      <c r="C110" s="137"/>
      <c r="D110" s="137"/>
    </row>
    <row r="111" spans="1:4" ht="24.75" customHeight="1" thickBot="1" x14ac:dyDescent="0.25">
      <c r="A111" s="368" t="s">
        <v>106</v>
      </c>
      <c r="B111" s="368"/>
      <c r="C111" s="368"/>
      <c r="D111" s="368"/>
    </row>
    <row r="112" spans="1:4" ht="18.75" customHeight="1" thickBot="1" x14ac:dyDescent="0.25">
      <c r="A112" s="107" t="s">
        <v>20</v>
      </c>
      <c r="B112" s="109" t="s">
        <v>116</v>
      </c>
      <c r="C112" s="108"/>
      <c r="D112" s="108" t="s">
        <v>11</v>
      </c>
    </row>
    <row r="113" spans="1:4" ht="14.25" customHeight="1" x14ac:dyDescent="0.2">
      <c r="A113" s="103" t="s">
        <v>2</v>
      </c>
      <c r="B113" s="361" t="s">
        <v>109</v>
      </c>
      <c r="C113" s="361"/>
      <c r="D113" s="104"/>
    </row>
    <row r="114" spans="1:4" x14ac:dyDescent="0.2">
      <c r="A114" s="105" t="s">
        <v>3</v>
      </c>
      <c r="B114" s="330" t="s">
        <v>110</v>
      </c>
      <c r="C114" s="330"/>
      <c r="D114" s="104"/>
    </row>
    <row r="115" spans="1:4" x14ac:dyDescent="0.2">
      <c r="A115" s="105" t="s">
        <v>4</v>
      </c>
      <c r="B115" s="330" t="s">
        <v>111</v>
      </c>
      <c r="C115" s="330"/>
      <c r="D115" s="104"/>
    </row>
    <row r="116" spans="1:4" x14ac:dyDescent="0.2">
      <c r="A116" s="105" t="s">
        <v>5</v>
      </c>
      <c r="B116" s="330" t="s">
        <v>112</v>
      </c>
      <c r="C116" s="330"/>
      <c r="D116" s="104"/>
    </row>
    <row r="117" spans="1:4" x14ac:dyDescent="0.2">
      <c r="A117" s="105" t="s">
        <v>13</v>
      </c>
      <c r="B117" s="330" t="s">
        <v>113</v>
      </c>
      <c r="C117" s="330"/>
      <c r="D117" s="104"/>
    </row>
    <row r="118" spans="1:4" ht="13.5" thickBot="1" x14ac:dyDescent="0.25">
      <c r="A118" s="105" t="s">
        <v>14</v>
      </c>
      <c r="B118" s="330" t="s">
        <v>107</v>
      </c>
      <c r="C118" s="330"/>
      <c r="D118" s="104"/>
    </row>
    <row r="119" spans="1:4" ht="13.5" customHeight="1" thickBot="1" x14ac:dyDescent="0.25">
      <c r="A119" s="369" t="s">
        <v>0</v>
      </c>
      <c r="B119" s="370"/>
      <c r="C119" s="371"/>
      <c r="D119" s="114">
        <f>SUM(D113:D118)</f>
        <v>0</v>
      </c>
    </row>
    <row r="120" spans="1:4" x14ac:dyDescent="0.2">
      <c r="A120" s="314"/>
      <c r="B120" s="314"/>
      <c r="C120" s="314"/>
      <c r="D120" s="314"/>
    </row>
    <row r="121" spans="1:4" x14ac:dyDescent="0.2">
      <c r="A121" s="100"/>
      <c r="B121" s="100"/>
      <c r="C121" s="100"/>
      <c r="D121" s="101"/>
    </row>
    <row r="122" spans="1:4" ht="13.5" thickBot="1" x14ac:dyDescent="0.25">
      <c r="A122" s="311" t="s">
        <v>53</v>
      </c>
      <c r="B122" s="311"/>
      <c r="C122" s="311"/>
      <c r="D122" s="311"/>
    </row>
    <row r="123" spans="1:4" x14ac:dyDescent="0.2">
      <c r="A123" s="102">
        <v>5</v>
      </c>
      <c r="B123" s="95" t="s">
        <v>54</v>
      </c>
      <c r="C123" s="96"/>
      <c r="D123" s="81" t="s">
        <v>11</v>
      </c>
    </row>
    <row r="124" spans="1:4" x14ac:dyDescent="0.2">
      <c r="A124" s="169" t="s">
        <v>2</v>
      </c>
      <c r="B124" s="399" t="s">
        <v>264</v>
      </c>
      <c r="C124" s="400"/>
      <c r="D124" s="142"/>
    </row>
    <row r="125" spans="1:4" x14ac:dyDescent="0.2">
      <c r="A125" s="169" t="s">
        <v>3</v>
      </c>
      <c r="B125" s="399" t="s">
        <v>148</v>
      </c>
      <c r="C125" s="400"/>
      <c r="D125" s="142"/>
    </row>
    <row r="126" spans="1:4" x14ac:dyDescent="0.2">
      <c r="A126" s="169" t="s">
        <v>4</v>
      </c>
      <c r="B126" s="399" t="s">
        <v>269</v>
      </c>
      <c r="C126" s="400"/>
      <c r="D126" s="142"/>
    </row>
    <row r="127" spans="1:4" x14ac:dyDescent="0.2">
      <c r="A127" s="169" t="s">
        <v>5</v>
      </c>
      <c r="B127" s="399" t="s">
        <v>147</v>
      </c>
      <c r="C127" s="400"/>
      <c r="D127" s="142"/>
    </row>
    <row r="128" spans="1:4" x14ac:dyDescent="0.2">
      <c r="A128" s="169" t="s">
        <v>13</v>
      </c>
      <c r="B128" s="399" t="s">
        <v>149</v>
      </c>
      <c r="C128" s="400"/>
      <c r="D128" s="152"/>
    </row>
    <row r="129" spans="1:8" ht="13.5" customHeight="1" x14ac:dyDescent="0.2">
      <c r="A129" s="169" t="s">
        <v>14</v>
      </c>
      <c r="B129" s="399" t="s">
        <v>270</v>
      </c>
      <c r="C129" s="400"/>
      <c r="D129" s="152"/>
    </row>
    <row r="130" spans="1:8" ht="13.5" thickBot="1" x14ac:dyDescent="0.25">
      <c r="A130" s="300" t="s">
        <v>0</v>
      </c>
      <c r="B130" s="301"/>
      <c r="C130" s="302"/>
      <c r="D130" s="60">
        <f>SUM(D124:D124)</f>
        <v>0</v>
      </c>
    </row>
    <row r="131" spans="1:8" x14ac:dyDescent="0.2">
      <c r="A131" s="326" t="s">
        <v>150</v>
      </c>
      <c r="B131" s="326"/>
      <c r="C131" s="326"/>
      <c r="D131" s="326"/>
    </row>
    <row r="132" spans="1:8" x14ac:dyDescent="0.2">
      <c r="A132" s="153"/>
      <c r="B132" s="153"/>
      <c r="C132" s="153"/>
      <c r="D132" s="153"/>
    </row>
    <row r="133" spans="1:8" ht="13.5" thickBot="1" x14ac:dyDescent="0.25">
      <c r="A133" s="311" t="s">
        <v>55</v>
      </c>
      <c r="B133" s="311"/>
      <c r="C133" s="311"/>
      <c r="D133" s="311"/>
    </row>
    <row r="134" spans="1:8" ht="26.25" thickBot="1" x14ac:dyDescent="0.25">
      <c r="A134" s="20">
        <v>6</v>
      </c>
      <c r="B134" s="21" t="s">
        <v>28</v>
      </c>
      <c r="C134" s="21" t="s">
        <v>39</v>
      </c>
      <c r="D134" s="81" t="s">
        <v>11</v>
      </c>
    </row>
    <row r="135" spans="1:8" x14ac:dyDescent="0.2">
      <c r="A135" s="40" t="s">
        <v>2</v>
      </c>
      <c r="B135" s="66" t="s">
        <v>65</v>
      </c>
      <c r="C135" s="54"/>
      <c r="D135" s="83"/>
    </row>
    <row r="136" spans="1:8" ht="14.25" x14ac:dyDescent="0.2">
      <c r="A136" s="33" t="s">
        <v>3</v>
      </c>
      <c r="B136" s="67" t="s">
        <v>29</v>
      </c>
      <c r="C136" s="53"/>
      <c r="D136" s="83"/>
    </row>
    <row r="137" spans="1:8" x14ac:dyDescent="0.2">
      <c r="A137" s="33" t="s">
        <v>4</v>
      </c>
      <c r="B137" s="67" t="s">
        <v>56</v>
      </c>
      <c r="C137" s="84"/>
      <c r="D137" s="83"/>
    </row>
    <row r="138" spans="1:8" x14ac:dyDescent="0.2">
      <c r="A138" s="33"/>
      <c r="B138" s="79" t="s">
        <v>114</v>
      </c>
      <c r="C138" s="54"/>
      <c r="D138" s="83"/>
    </row>
    <row r="139" spans="1:8" ht="14.25" x14ac:dyDescent="0.2">
      <c r="A139" s="33"/>
      <c r="B139" s="139" t="s">
        <v>98</v>
      </c>
      <c r="C139" s="53"/>
      <c r="D139" s="83"/>
    </row>
    <row r="140" spans="1:8" ht="13.5" thickBot="1" x14ac:dyDescent="0.25">
      <c r="A140" s="44"/>
      <c r="B140" s="139" t="s">
        <v>115</v>
      </c>
      <c r="C140" s="85"/>
      <c r="D140" s="83"/>
    </row>
    <row r="141" spans="1:8" ht="15" thickBot="1" x14ac:dyDescent="0.25">
      <c r="A141" s="328" t="s">
        <v>87</v>
      </c>
      <c r="B141" s="329"/>
      <c r="C141" s="45">
        <f>SUM(C135:C140)</f>
        <v>0</v>
      </c>
      <c r="D141" s="28">
        <f>SUM(D135:D140)</f>
        <v>0</v>
      </c>
      <c r="H141" s="80"/>
    </row>
    <row r="142" spans="1:8" ht="7.5" customHeight="1" x14ac:dyDescent="0.2">
      <c r="A142" s="68"/>
      <c r="B142" s="68"/>
      <c r="C142" s="69"/>
      <c r="D142" s="61"/>
    </row>
    <row r="143" spans="1:8" x14ac:dyDescent="0.2">
      <c r="A143" s="325" t="s">
        <v>84</v>
      </c>
      <c r="B143" s="325"/>
      <c r="C143" s="325"/>
      <c r="D143" s="325"/>
    </row>
    <row r="144" spans="1:8" x14ac:dyDescent="0.2">
      <c r="A144" s="135"/>
      <c r="B144" s="135"/>
      <c r="C144" s="135"/>
      <c r="D144" s="135"/>
    </row>
    <row r="145" spans="1:7" x14ac:dyDescent="0.2">
      <c r="A145" s="325" t="s">
        <v>85</v>
      </c>
      <c r="B145" s="325"/>
      <c r="C145" s="325"/>
      <c r="D145" s="325"/>
    </row>
    <row r="146" spans="1:7" ht="8.4499999999999993" customHeight="1" x14ac:dyDescent="0.2">
      <c r="A146" s="42"/>
      <c r="B146" s="42"/>
      <c r="C146" s="49"/>
      <c r="D146" s="42"/>
    </row>
    <row r="147" spans="1:7" ht="13.5" thickBot="1" x14ac:dyDescent="0.25">
      <c r="A147" s="311" t="s">
        <v>57</v>
      </c>
      <c r="B147" s="311"/>
      <c r="C147" s="311"/>
      <c r="D147" s="311"/>
    </row>
    <row r="148" spans="1:7" ht="13.5" thickBot="1" x14ac:dyDescent="0.25">
      <c r="A148" s="20"/>
      <c r="B148" s="333" t="s">
        <v>58</v>
      </c>
      <c r="C148" s="334"/>
      <c r="D148" s="55" t="s">
        <v>11</v>
      </c>
    </row>
    <row r="149" spans="1:7" x14ac:dyDescent="0.2">
      <c r="A149" s="71" t="s">
        <v>2</v>
      </c>
      <c r="B149" s="331" t="s">
        <v>59</v>
      </c>
      <c r="C149" s="332"/>
      <c r="D149" s="56"/>
    </row>
    <row r="150" spans="1:7" x14ac:dyDescent="0.2">
      <c r="A150" s="72" t="s">
        <v>3</v>
      </c>
      <c r="B150" s="362" t="s">
        <v>60</v>
      </c>
      <c r="C150" s="363"/>
      <c r="D150" s="56"/>
    </row>
    <row r="151" spans="1:7" x14ac:dyDescent="0.2">
      <c r="A151" s="72" t="s">
        <v>4</v>
      </c>
      <c r="B151" s="364" t="s">
        <v>51</v>
      </c>
      <c r="C151" s="365"/>
      <c r="D151" s="56"/>
    </row>
    <row r="152" spans="1:7" ht="12.75" customHeight="1" x14ac:dyDescent="0.2">
      <c r="A152" s="72" t="s">
        <v>5</v>
      </c>
      <c r="B152" s="359" t="s">
        <v>52</v>
      </c>
      <c r="C152" s="360"/>
      <c r="D152" s="46"/>
    </row>
    <row r="153" spans="1:7" x14ac:dyDescent="0.2">
      <c r="A153" s="82" t="s">
        <v>13</v>
      </c>
      <c r="B153" s="327" t="s">
        <v>53</v>
      </c>
      <c r="C153" s="327"/>
      <c r="D153" s="48"/>
      <c r="G153" s="80"/>
    </row>
    <row r="154" spans="1:7" x14ac:dyDescent="0.2">
      <c r="A154" s="322" t="s">
        <v>61</v>
      </c>
      <c r="B154" s="323"/>
      <c r="C154" s="324"/>
      <c r="D154" s="48"/>
    </row>
    <row r="155" spans="1:7" ht="15.75" thickBot="1" x14ac:dyDescent="0.25">
      <c r="A155" s="73" t="s">
        <v>14</v>
      </c>
      <c r="B155" s="320" t="s">
        <v>62</v>
      </c>
      <c r="C155" s="321"/>
      <c r="D155" s="87"/>
    </row>
    <row r="156" spans="1:7" ht="13.5" thickBot="1" x14ac:dyDescent="0.25">
      <c r="A156" s="300" t="s">
        <v>97</v>
      </c>
      <c r="B156" s="301"/>
      <c r="C156" s="302"/>
      <c r="D156" s="65">
        <f>SUM(D154:D155)</f>
        <v>0</v>
      </c>
    </row>
    <row r="157" spans="1:7" x14ac:dyDescent="0.2">
      <c r="A157" s="42"/>
      <c r="B157" s="51"/>
      <c r="C157" s="50"/>
      <c r="D157" s="52"/>
    </row>
  </sheetData>
  <mergeCells count="101">
    <mergeCell ref="B10:C10"/>
    <mergeCell ref="A1:D1"/>
    <mergeCell ref="A3:D3"/>
    <mergeCell ref="A5:D5"/>
    <mergeCell ref="A6:D6"/>
    <mergeCell ref="A8:D8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  <mergeCell ref="A54:D54"/>
    <mergeCell ref="B39:C39"/>
    <mergeCell ref="A42:C42"/>
    <mergeCell ref="A43:D43"/>
    <mergeCell ref="A45:D45"/>
    <mergeCell ref="A47:D47"/>
    <mergeCell ref="B48:C48"/>
    <mergeCell ref="B49:C49"/>
    <mergeCell ref="B50:C50"/>
    <mergeCell ref="B51:C51"/>
    <mergeCell ref="B52:C52"/>
    <mergeCell ref="A53:D53"/>
    <mergeCell ref="A84:D84"/>
    <mergeCell ref="A55:D55"/>
    <mergeCell ref="A57:D57"/>
    <mergeCell ref="A67:B67"/>
    <mergeCell ref="A68:D68"/>
    <mergeCell ref="A69:D69"/>
    <mergeCell ref="A70:D70"/>
    <mergeCell ref="A72:D72"/>
    <mergeCell ref="B73:C73"/>
    <mergeCell ref="A79:C79"/>
    <mergeCell ref="A80:D80"/>
    <mergeCell ref="A81:D81"/>
    <mergeCell ref="B74:C74"/>
    <mergeCell ref="B75:C75"/>
    <mergeCell ref="B76:C76"/>
    <mergeCell ref="B77:C77"/>
    <mergeCell ref="B78:C78"/>
    <mergeCell ref="A82:D82"/>
    <mergeCell ref="B97:C97"/>
    <mergeCell ref="B98:C98"/>
    <mergeCell ref="B99:C99"/>
    <mergeCell ref="A100:C100"/>
    <mergeCell ref="A101:D101"/>
    <mergeCell ref="A102:D102"/>
    <mergeCell ref="A103:D103"/>
    <mergeCell ref="A105:D105"/>
    <mergeCell ref="A107:D108"/>
    <mergeCell ref="B96:C96"/>
    <mergeCell ref="A85:D85"/>
    <mergeCell ref="B86:C86"/>
    <mergeCell ref="B87:C87"/>
    <mergeCell ref="B88:C88"/>
    <mergeCell ref="B89:C89"/>
    <mergeCell ref="A90:C90"/>
    <mergeCell ref="A91:D91"/>
    <mergeCell ref="A92:D92"/>
    <mergeCell ref="B93:C93"/>
    <mergeCell ref="B94:C94"/>
    <mergeCell ref="B95:C95"/>
    <mergeCell ref="B129:C129"/>
    <mergeCell ref="B113:C113"/>
    <mergeCell ref="B115:C115"/>
    <mergeCell ref="B116:C116"/>
    <mergeCell ref="B117:C117"/>
    <mergeCell ref="B118:C118"/>
    <mergeCell ref="A119:C119"/>
    <mergeCell ref="A109:D109"/>
    <mergeCell ref="A111:D111"/>
    <mergeCell ref="A141:B141"/>
    <mergeCell ref="B114:C114"/>
    <mergeCell ref="A120:D120"/>
    <mergeCell ref="A122:D122"/>
    <mergeCell ref="A130:C130"/>
    <mergeCell ref="A156:C156"/>
    <mergeCell ref="A143:D143"/>
    <mergeCell ref="A145:D145"/>
    <mergeCell ref="A147:D147"/>
    <mergeCell ref="B148:C148"/>
    <mergeCell ref="B149:C149"/>
    <mergeCell ref="B150:C150"/>
    <mergeCell ref="B151:C151"/>
    <mergeCell ref="B152:C152"/>
    <mergeCell ref="B153:C153"/>
    <mergeCell ref="A154:C154"/>
    <mergeCell ref="B155:C155"/>
    <mergeCell ref="A131:D131"/>
    <mergeCell ref="A133:D133"/>
    <mergeCell ref="B124:C124"/>
    <mergeCell ref="B125:C125"/>
    <mergeCell ref="B126:C126"/>
    <mergeCell ref="B127:C127"/>
    <mergeCell ref="B128:C128"/>
  </mergeCells>
  <pageMargins left="0.511811024" right="0.511811024" top="0.78740157499999996" bottom="0.78740157499999996" header="0.31496062000000002" footer="0.31496062000000002"/>
  <pageSetup scale="96" fitToHeight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workbookViewId="0">
      <selection activeCell="A13" sqref="A13:XFD13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311</v>
      </c>
      <c r="B1" s="373"/>
      <c r="C1" s="373"/>
      <c r="D1" s="373"/>
    </row>
    <row r="2" spans="1:4" x14ac:dyDescent="0.2">
      <c r="A2" s="140"/>
      <c r="B2" s="140"/>
      <c r="C2" s="140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29"/>
      <c r="B7" s="12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29"/>
      <c r="B9" s="129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1" t="s">
        <v>158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29"/>
      <c r="B13" s="6"/>
      <c r="C13" s="6"/>
      <c r="D13" s="6"/>
    </row>
    <row r="14" spans="1:4" x14ac:dyDescent="0.2">
      <c r="A14" s="12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30" t="s">
        <v>108</v>
      </c>
      <c r="D17" s="74" t="s">
        <v>79</v>
      </c>
    </row>
    <row r="18" spans="1:4" ht="60" customHeight="1" x14ac:dyDescent="0.2">
      <c r="A18" s="402" t="s">
        <v>287</v>
      </c>
      <c r="B18" s="403"/>
      <c r="C18" s="258" t="s">
        <v>119</v>
      </c>
      <c r="D18" s="259">
        <v>2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31"/>
      <c r="B38" s="131"/>
      <c r="C38" s="131"/>
      <c r="D38" s="131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41" t="s">
        <v>2</v>
      </c>
      <c r="B40" s="399" t="s">
        <v>12</v>
      </c>
      <c r="C40" s="400"/>
      <c r="D40" s="113"/>
    </row>
    <row r="41" spans="1:4" x14ac:dyDescent="0.2">
      <c r="A41" s="141" t="s">
        <v>3</v>
      </c>
      <c r="B41" s="399" t="s">
        <v>123</v>
      </c>
      <c r="C41" s="400"/>
      <c r="D41" s="113"/>
    </row>
    <row r="42" spans="1:4" x14ac:dyDescent="0.2">
      <c r="A42" s="141" t="s">
        <v>4</v>
      </c>
      <c r="B42" s="399" t="s">
        <v>137</v>
      </c>
      <c r="C42" s="400"/>
      <c r="D42" s="113"/>
    </row>
    <row r="43" spans="1:4" x14ac:dyDescent="0.2">
      <c r="A43" s="141" t="s">
        <v>5</v>
      </c>
      <c r="B43" s="399" t="s">
        <v>138</v>
      </c>
      <c r="C43" s="400"/>
      <c r="D43" s="113"/>
    </row>
    <row r="44" spans="1:4" ht="14.25" customHeight="1" x14ac:dyDescent="0.2">
      <c r="A44" s="385" t="s">
        <v>17</v>
      </c>
      <c r="B44" s="385"/>
      <c r="C44" s="385"/>
      <c r="D44" s="115">
        <f>SUM(D40:D43)</f>
        <v>0</v>
      </c>
    </row>
    <row r="45" spans="1:4" ht="26.25" customHeight="1" x14ac:dyDescent="0.2">
      <c r="A45" s="315" t="s">
        <v>120</v>
      </c>
      <c r="B45" s="315"/>
      <c r="C45" s="315"/>
      <c r="D45" s="315"/>
    </row>
    <row r="46" spans="1:4" ht="17.100000000000001" customHeight="1" x14ac:dyDescent="0.2">
      <c r="A46" s="136"/>
      <c r="B46" s="136"/>
      <c r="C46" s="136"/>
      <c r="D46" s="136"/>
    </row>
    <row r="47" spans="1:4" x14ac:dyDescent="0.2">
      <c r="A47" s="309" t="s">
        <v>100</v>
      </c>
      <c r="B47" s="309"/>
      <c r="C47" s="309"/>
      <c r="D47" s="309"/>
    </row>
    <row r="48" spans="1:4" x14ac:dyDescent="0.2">
      <c r="A48" s="131"/>
      <c r="B48" s="131"/>
      <c r="C48" s="131"/>
      <c r="D48" s="131"/>
    </row>
    <row r="49" spans="1:7" ht="13.5" thickBot="1" x14ac:dyDescent="0.25">
      <c r="A49" s="309" t="s">
        <v>93</v>
      </c>
      <c r="B49" s="309"/>
      <c r="C49" s="309"/>
      <c r="D49" s="309"/>
    </row>
    <row r="50" spans="1:7" ht="15.75" customHeight="1" thickBot="1" x14ac:dyDescent="0.25">
      <c r="A50" s="20" t="s">
        <v>35</v>
      </c>
      <c r="B50" s="390" t="s">
        <v>50</v>
      </c>
      <c r="C50" s="391"/>
      <c r="D50" s="22" t="s">
        <v>11</v>
      </c>
    </row>
    <row r="51" spans="1:7" x14ac:dyDescent="0.2">
      <c r="A51" s="88" t="s">
        <v>2</v>
      </c>
      <c r="B51" s="312" t="s">
        <v>36</v>
      </c>
      <c r="C51" s="312"/>
      <c r="D51" s="25"/>
    </row>
    <row r="52" spans="1:7" x14ac:dyDescent="0.2">
      <c r="A52" s="141" t="s">
        <v>3</v>
      </c>
      <c r="B52" s="379" t="s">
        <v>118</v>
      </c>
      <c r="C52" s="380"/>
      <c r="D52" s="25"/>
    </row>
    <row r="53" spans="1:7" x14ac:dyDescent="0.2">
      <c r="A53" s="141" t="s">
        <v>4</v>
      </c>
      <c r="B53" s="312" t="s">
        <v>117</v>
      </c>
      <c r="C53" s="312"/>
      <c r="D53" s="25"/>
    </row>
    <row r="54" spans="1:7" ht="15.75" customHeight="1" thickBot="1" x14ac:dyDescent="0.25">
      <c r="A54" s="89"/>
      <c r="B54" s="313" t="s">
        <v>37</v>
      </c>
      <c r="C54" s="313"/>
      <c r="D54" s="77">
        <f>SUM(D51:D53)</f>
        <v>0</v>
      </c>
    </row>
    <row r="55" spans="1:7" ht="40.5" customHeight="1" x14ac:dyDescent="0.2">
      <c r="A55" s="315" t="s">
        <v>101</v>
      </c>
      <c r="B55" s="315"/>
      <c r="C55" s="315"/>
      <c r="D55" s="315"/>
    </row>
    <row r="56" spans="1:7" ht="33.950000000000003" customHeight="1" x14ac:dyDescent="0.2">
      <c r="A56" s="310" t="s">
        <v>64</v>
      </c>
      <c r="B56" s="310"/>
      <c r="C56" s="310"/>
      <c r="D56" s="310"/>
    </row>
    <row r="57" spans="1:7" ht="63" customHeight="1" x14ac:dyDescent="0.2">
      <c r="A57" s="308" t="s">
        <v>131</v>
      </c>
      <c r="B57" s="308"/>
      <c r="C57" s="308"/>
      <c r="D57" s="308"/>
      <c r="G57" s="80"/>
    </row>
    <row r="58" spans="1:7" x14ac:dyDescent="0.2">
      <c r="A58" s="132"/>
      <c r="B58" s="132"/>
      <c r="C58" s="132"/>
      <c r="D58" s="132"/>
    </row>
    <row r="59" spans="1:7" ht="30" customHeight="1" thickBot="1" x14ac:dyDescent="0.25">
      <c r="A59" s="309" t="s">
        <v>94</v>
      </c>
      <c r="B59" s="310"/>
      <c r="C59" s="310"/>
      <c r="D59" s="310"/>
    </row>
    <row r="60" spans="1:7" ht="26.25" thickBot="1" x14ac:dyDescent="0.25">
      <c r="A60" s="20" t="s">
        <v>38</v>
      </c>
      <c r="B60" s="29" t="s">
        <v>49</v>
      </c>
      <c r="C60" s="29" t="s">
        <v>39</v>
      </c>
      <c r="D60" s="30" t="s">
        <v>11</v>
      </c>
    </row>
    <row r="61" spans="1:7" ht="13.5" thickBot="1" x14ac:dyDescent="0.25">
      <c r="A61" s="19" t="s">
        <v>2</v>
      </c>
      <c r="B61" s="134" t="s">
        <v>21</v>
      </c>
      <c r="C61" s="31">
        <v>0.2</v>
      </c>
      <c r="D61" s="32"/>
    </row>
    <row r="62" spans="1:7" ht="13.5" thickBot="1" x14ac:dyDescent="0.25">
      <c r="A62" s="33" t="s">
        <v>3</v>
      </c>
      <c r="B62" s="139" t="s">
        <v>40</v>
      </c>
      <c r="C62" s="24">
        <v>2.5000000000000001E-2</v>
      </c>
      <c r="D62" s="32"/>
    </row>
    <row r="63" spans="1:7" ht="13.5" thickBot="1" x14ac:dyDescent="0.25">
      <c r="A63" s="33" t="s">
        <v>4</v>
      </c>
      <c r="B63" s="35" t="s">
        <v>41</v>
      </c>
      <c r="C63" s="86"/>
      <c r="D63" s="32"/>
    </row>
    <row r="64" spans="1:7" ht="13.5" thickBot="1" x14ac:dyDescent="0.25">
      <c r="A64" s="33" t="s">
        <v>5</v>
      </c>
      <c r="B64" s="139" t="s">
        <v>42</v>
      </c>
      <c r="C64" s="24">
        <v>1.4999999999999999E-2</v>
      </c>
      <c r="D64" s="32"/>
    </row>
    <row r="65" spans="1:4" ht="13.5" thickBot="1" x14ac:dyDescent="0.25">
      <c r="A65" s="33" t="s">
        <v>13</v>
      </c>
      <c r="B65" s="139" t="s">
        <v>43</v>
      </c>
      <c r="C65" s="24">
        <v>0.01</v>
      </c>
      <c r="D65" s="32"/>
    </row>
    <row r="66" spans="1:4" ht="13.5" thickBot="1" x14ac:dyDescent="0.25">
      <c r="A66" s="33" t="s">
        <v>14</v>
      </c>
      <c r="B66" s="139" t="s">
        <v>24</v>
      </c>
      <c r="C66" s="24">
        <v>6.0000000000000001E-3</v>
      </c>
      <c r="D66" s="32"/>
    </row>
    <row r="67" spans="1:4" ht="13.5" thickBot="1" x14ac:dyDescent="0.25">
      <c r="A67" s="33" t="s">
        <v>15</v>
      </c>
      <c r="B67" s="139" t="s">
        <v>22</v>
      </c>
      <c r="C67" s="24">
        <v>2E-3</v>
      </c>
      <c r="D67" s="32"/>
    </row>
    <row r="68" spans="1:4" ht="13.5" thickBot="1" x14ac:dyDescent="0.25">
      <c r="A68" s="44" t="s">
        <v>16</v>
      </c>
      <c r="B68" s="78" t="s">
        <v>23</v>
      </c>
      <c r="C68" s="47">
        <v>0.08</v>
      </c>
      <c r="D68" s="32"/>
    </row>
    <row r="69" spans="1:4" ht="13.5" thickBot="1" x14ac:dyDescent="0.25">
      <c r="A69" s="388" t="s">
        <v>0</v>
      </c>
      <c r="B69" s="389"/>
      <c r="C69" s="45"/>
      <c r="D69" s="63"/>
    </row>
    <row r="70" spans="1:4" ht="31.5" customHeight="1" x14ac:dyDescent="0.2">
      <c r="A70" s="319" t="s">
        <v>99</v>
      </c>
      <c r="B70" s="319"/>
      <c r="C70" s="319"/>
      <c r="D70" s="319"/>
    </row>
    <row r="71" spans="1:4" ht="33" customHeight="1" x14ac:dyDescent="0.2">
      <c r="A71" s="378" t="s">
        <v>217</v>
      </c>
      <c r="B71" s="378"/>
      <c r="C71" s="378"/>
      <c r="D71" s="378"/>
    </row>
    <row r="72" spans="1:4" ht="24.75" customHeight="1" x14ac:dyDescent="0.2">
      <c r="A72" s="310" t="s">
        <v>102</v>
      </c>
      <c r="B72" s="310"/>
      <c r="C72" s="310"/>
      <c r="D72" s="310"/>
    </row>
    <row r="73" spans="1:4" x14ac:dyDescent="0.2">
      <c r="A73" s="131"/>
      <c r="B73" s="131"/>
      <c r="C73" s="131"/>
      <c r="D73" s="131"/>
    </row>
    <row r="74" spans="1:4" ht="16.5" customHeight="1" thickBot="1" x14ac:dyDescent="0.25">
      <c r="A74" s="309" t="s">
        <v>95</v>
      </c>
      <c r="B74" s="310"/>
      <c r="C74" s="310"/>
      <c r="D74" s="310"/>
    </row>
    <row r="75" spans="1:4" ht="13.5" thickBot="1" x14ac:dyDescent="0.25">
      <c r="A75" s="20" t="s">
        <v>44</v>
      </c>
      <c r="B75" s="394" t="s">
        <v>18</v>
      </c>
      <c r="C75" s="394"/>
      <c r="D75" s="22" t="s">
        <v>11</v>
      </c>
    </row>
    <row r="76" spans="1:4" x14ac:dyDescent="0.2">
      <c r="A76" s="23" t="s">
        <v>2</v>
      </c>
      <c r="B76" s="337" t="s">
        <v>45</v>
      </c>
      <c r="C76" s="337"/>
      <c r="D76" s="25"/>
    </row>
    <row r="77" spans="1:4" x14ac:dyDescent="0.2">
      <c r="A77" s="26" t="s">
        <v>3</v>
      </c>
      <c r="B77" s="337" t="s">
        <v>133</v>
      </c>
      <c r="C77" s="337"/>
      <c r="D77" s="27"/>
    </row>
    <row r="78" spans="1:4" x14ac:dyDescent="0.2">
      <c r="A78" s="36" t="s">
        <v>4</v>
      </c>
      <c r="B78" s="337" t="s">
        <v>19</v>
      </c>
      <c r="C78" s="337"/>
      <c r="D78" s="37"/>
    </row>
    <row r="79" spans="1:4" x14ac:dyDescent="0.2">
      <c r="A79" s="38" t="s">
        <v>5</v>
      </c>
      <c r="B79" s="337" t="s">
        <v>132</v>
      </c>
      <c r="C79" s="337"/>
      <c r="D79" s="37"/>
    </row>
    <row r="80" spans="1:4" ht="13.5" thickBot="1" x14ac:dyDescent="0.25">
      <c r="A80" s="155" t="s">
        <v>13</v>
      </c>
      <c r="B80" s="337" t="s">
        <v>159</v>
      </c>
      <c r="C80" s="337"/>
      <c r="D80" s="156"/>
    </row>
    <row r="81" spans="1:4" ht="13.5" thickBot="1" x14ac:dyDescent="0.25">
      <c r="A81" s="316" t="s">
        <v>37</v>
      </c>
      <c r="B81" s="395"/>
      <c r="C81" s="398"/>
      <c r="D81" s="60">
        <f>SUM(D76:D79)</f>
        <v>0</v>
      </c>
    </row>
    <row r="82" spans="1:4" ht="24" customHeight="1" x14ac:dyDescent="0.2">
      <c r="A82" s="310" t="s">
        <v>86</v>
      </c>
      <c r="B82" s="310"/>
      <c r="C82" s="310"/>
      <c r="D82" s="310"/>
    </row>
    <row r="83" spans="1:4" ht="28.5" customHeight="1" x14ac:dyDescent="0.2">
      <c r="A83" s="308" t="s">
        <v>96</v>
      </c>
      <c r="B83" s="308"/>
      <c r="C83" s="308"/>
      <c r="D83" s="308"/>
    </row>
    <row r="84" spans="1:4" ht="12.75" customHeight="1" x14ac:dyDescent="0.2">
      <c r="A84" s="338" t="s">
        <v>216</v>
      </c>
      <c r="B84" s="338"/>
      <c r="C84" s="338"/>
      <c r="D84" s="338"/>
    </row>
    <row r="85" spans="1:4" x14ac:dyDescent="0.2">
      <c r="A85" s="132"/>
      <c r="B85" s="132"/>
      <c r="C85" s="132"/>
      <c r="D85" s="132"/>
    </row>
    <row r="86" spans="1:4" x14ac:dyDescent="0.2">
      <c r="A86" s="347" t="s">
        <v>46</v>
      </c>
      <c r="B86" s="347"/>
      <c r="C86" s="347"/>
      <c r="D86" s="347"/>
    </row>
    <row r="87" spans="1:4" ht="13.5" thickBot="1" x14ac:dyDescent="0.25">
      <c r="A87" s="309"/>
      <c r="B87" s="309"/>
      <c r="C87" s="309"/>
      <c r="D87" s="309"/>
    </row>
    <row r="88" spans="1:4" x14ac:dyDescent="0.2">
      <c r="A88" s="39">
        <v>2</v>
      </c>
      <c r="B88" s="335" t="s">
        <v>47</v>
      </c>
      <c r="C88" s="335"/>
      <c r="D88" s="30" t="s">
        <v>11</v>
      </c>
    </row>
    <row r="89" spans="1:4" x14ac:dyDescent="0.2">
      <c r="A89" s="33" t="s">
        <v>35</v>
      </c>
      <c r="B89" s="357" t="s">
        <v>48</v>
      </c>
      <c r="C89" s="358"/>
      <c r="D89" s="34"/>
    </row>
    <row r="90" spans="1:4" x14ac:dyDescent="0.2">
      <c r="A90" s="40" t="s">
        <v>38</v>
      </c>
      <c r="B90" s="355" t="s">
        <v>49</v>
      </c>
      <c r="C90" s="356"/>
      <c r="D90" s="41"/>
    </row>
    <row r="91" spans="1:4" x14ac:dyDescent="0.2">
      <c r="A91" s="33" t="s">
        <v>44</v>
      </c>
      <c r="B91" s="357" t="s">
        <v>63</v>
      </c>
      <c r="C91" s="358"/>
      <c r="D91" s="34"/>
    </row>
    <row r="92" spans="1:4" ht="13.5" thickBot="1" x14ac:dyDescent="0.25">
      <c r="A92" s="349" t="s">
        <v>37</v>
      </c>
      <c r="B92" s="350"/>
      <c r="C92" s="351"/>
      <c r="D92" s="62">
        <f>SUM(D89:D91)</f>
        <v>0</v>
      </c>
    </row>
    <row r="93" spans="1:4" x14ac:dyDescent="0.2">
      <c r="A93" s="314"/>
      <c r="B93" s="314"/>
      <c r="C93" s="314"/>
      <c r="D93" s="314"/>
    </row>
    <row r="94" spans="1:4" ht="13.5" thickBot="1" x14ac:dyDescent="0.25">
      <c r="A94" s="311" t="s">
        <v>103</v>
      </c>
      <c r="B94" s="311"/>
      <c r="C94" s="311"/>
      <c r="D94" s="311"/>
    </row>
    <row r="95" spans="1:4" ht="15.75" customHeight="1" thickBot="1" x14ac:dyDescent="0.25">
      <c r="A95" s="138">
        <v>3</v>
      </c>
      <c r="B95" s="339" t="s">
        <v>25</v>
      </c>
      <c r="C95" s="340"/>
      <c r="D95" s="93" t="s">
        <v>11</v>
      </c>
    </row>
    <row r="96" spans="1:4" x14ac:dyDescent="0.2">
      <c r="A96" s="90" t="s">
        <v>2</v>
      </c>
      <c r="B96" s="312" t="s">
        <v>26</v>
      </c>
      <c r="C96" s="312"/>
      <c r="D96" s="94"/>
    </row>
    <row r="97" spans="1:4" ht="14.25" customHeight="1" x14ac:dyDescent="0.2">
      <c r="A97" s="91" t="s">
        <v>3</v>
      </c>
      <c r="B97" s="312" t="s">
        <v>33</v>
      </c>
      <c r="C97" s="312"/>
      <c r="D97" s="94"/>
    </row>
    <row r="98" spans="1:4" ht="25.5" customHeight="1" x14ac:dyDescent="0.2">
      <c r="A98" s="91" t="s">
        <v>4</v>
      </c>
      <c r="B98" s="312" t="s">
        <v>161</v>
      </c>
      <c r="C98" s="312"/>
      <c r="D98" s="94"/>
    </row>
    <row r="99" spans="1:4" x14ac:dyDescent="0.2">
      <c r="A99" s="91" t="s">
        <v>5</v>
      </c>
      <c r="B99" s="312" t="s">
        <v>27</v>
      </c>
      <c r="C99" s="312"/>
      <c r="D99" s="94"/>
    </row>
    <row r="100" spans="1:4" ht="25.5" customHeight="1" x14ac:dyDescent="0.2">
      <c r="A100" s="91" t="s">
        <v>13</v>
      </c>
      <c r="B100" s="312" t="s">
        <v>104</v>
      </c>
      <c r="C100" s="312"/>
      <c r="D100" s="94"/>
    </row>
    <row r="101" spans="1:4" ht="26.25" customHeight="1" x14ac:dyDescent="0.2">
      <c r="A101" s="92" t="s">
        <v>14</v>
      </c>
      <c r="B101" s="312" t="s">
        <v>121</v>
      </c>
      <c r="C101" s="312"/>
      <c r="D101" s="94"/>
    </row>
    <row r="102" spans="1:4" ht="13.5" customHeight="1" thickBot="1" x14ac:dyDescent="0.25">
      <c r="A102" s="300" t="s">
        <v>0</v>
      </c>
      <c r="B102" s="301"/>
      <c r="C102" s="302"/>
      <c r="D102" s="60">
        <f>SUM(D96:D101)</f>
        <v>0</v>
      </c>
    </row>
    <row r="103" spans="1:4" ht="36.6" customHeight="1" x14ac:dyDescent="0.2">
      <c r="A103" s="352" t="s">
        <v>122</v>
      </c>
      <c r="B103" s="353"/>
      <c r="C103" s="353"/>
      <c r="D103" s="354"/>
    </row>
    <row r="104" spans="1:4" ht="36.6" customHeight="1" thickBot="1" x14ac:dyDescent="0.25">
      <c r="A104" s="348" t="s">
        <v>134</v>
      </c>
      <c r="B104" s="348"/>
      <c r="C104" s="348"/>
      <c r="D104" s="348"/>
    </row>
    <row r="105" spans="1:4" ht="36.6" customHeight="1" thickBot="1" x14ac:dyDescent="0.25">
      <c r="A105" s="366"/>
      <c r="B105" s="366"/>
      <c r="C105" s="366"/>
      <c r="D105" s="366"/>
    </row>
    <row r="106" spans="1:4" ht="11.1" customHeight="1" x14ac:dyDescent="0.2">
      <c r="A106" s="99"/>
      <c r="B106" s="99"/>
      <c r="C106" s="99"/>
      <c r="D106" s="99"/>
    </row>
    <row r="107" spans="1:4" ht="15.95" customHeight="1" x14ac:dyDescent="0.2">
      <c r="A107" s="311" t="s">
        <v>52</v>
      </c>
      <c r="B107" s="311"/>
      <c r="C107" s="311"/>
      <c r="D107" s="311"/>
    </row>
    <row r="108" spans="1:4" ht="12.6" customHeight="1" x14ac:dyDescent="0.2">
      <c r="A108" s="133"/>
      <c r="B108" s="133"/>
      <c r="C108" s="133"/>
      <c r="D108" s="133"/>
    </row>
    <row r="109" spans="1:4" ht="43.5" customHeight="1" x14ac:dyDescent="0.2">
      <c r="A109" s="341" t="s">
        <v>105</v>
      </c>
      <c r="B109" s="342"/>
      <c r="C109" s="342"/>
      <c r="D109" s="343"/>
    </row>
    <row r="110" spans="1:4" ht="12.75" customHeight="1" x14ac:dyDescent="0.2">
      <c r="A110" s="344"/>
      <c r="B110" s="345"/>
      <c r="C110" s="345"/>
      <c r="D110" s="346"/>
    </row>
    <row r="111" spans="1:4" x14ac:dyDescent="0.2">
      <c r="A111" s="367"/>
      <c r="B111" s="367"/>
      <c r="C111" s="367"/>
      <c r="D111" s="367"/>
    </row>
    <row r="112" spans="1:4" x14ac:dyDescent="0.2">
      <c r="A112" s="137"/>
      <c r="B112" s="137"/>
      <c r="C112" s="137"/>
      <c r="D112" s="137"/>
    </row>
    <row r="113" spans="1:4" ht="24.75" customHeight="1" thickBot="1" x14ac:dyDescent="0.25">
      <c r="A113" s="368" t="s">
        <v>106</v>
      </c>
      <c r="B113" s="368"/>
      <c r="C113" s="368"/>
      <c r="D113" s="368"/>
    </row>
    <row r="114" spans="1:4" ht="18.75" customHeight="1" thickBot="1" x14ac:dyDescent="0.25">
      <c r="A114" s="107" t="s">
        <v>20</v>
      </c>
      <c r="B114" s="109" t="s">
        <v>116</v>
      </c>
      <c r="C114" s="108"/>
      <c r="D114" s="108" t="s">
        <v>11</v>
      </c>
    </row>
    <row r="115" spans="1:4" ht="14.25" customHeight="1" x14ac:dyDescent="0.2">
      <c r="A115" s="103" t="s">
        <v>2</v>
      </c>
      <c r="B115" s="361" t="s">
        <v>109</v>
      </c>
      <c r="C115" s="361"/>
      <c r="D115" s="104"/>
    </row>
    <row r="116" spans="1:4" x14ac:dyDescent="0.2">
      <c r="A116" s="105" t="s">
        <v>3</v>
      </c>
      <c r="B116" s="330" t="s">
        <v>110</v>
      </c>
      <c r="C116" s="330"/>
      <c r="D116" s="104"/>
    </row>
    <row r="117" spans="1:4" x14ac:dyDescent="0.2">
      <c r="A117" s="105" t="s">
        <v>4</v>
      </c>
      <c r="B117" s="330" t="s">
        <v>111</v>
      </c>
      <c r="C117" s="330"/>
      <c r="D117" s="104"/>
    </row>
    <row r="118" spans="1:4" x14ac:dyDescent="0.2">
      <c r="A118" s="105" t="s">
        <v>5</v>
      </c>
      <c r="B118" s="330" t="s">
        <v>112</v>
      </c>
      <c r="C118" s="330"/>
      <c r="D118" s="104"/>
    </row>
    <row r="119" spans="1:4" x14ac:dyDescent="0.2">
      <c r="A119" s="105" t="s">
        <v>13</v>
      </c>
      <c r="B119" s="330" t="s">
        <v>113</v>
      </c>
      <c r="C119" s="330"/>
      <c r="D119" s="104"/>
    </row>
    <row r="120" spans="1:4" ht="13.5" thickBot="1" x14ac:dyDescent="0.25">
      <c r="A120" s="105" t="s">
        <v>14</v>
      </c>
      <c r="B120" s="330" t="s">
        <v>107</v>
      </c>
      <c r="C120" s="330"/>
      <c r="D120" s="104"/>
    </row>
    <row r="121" spans="1:4" ht="13.5" customHeight="1" thickBot="1" x14ac:dyDescent="0.25">
      <c r="A121" s="369" t="s">
        <v>0</v>
      </c>
      <c r="B121" s="370"/>
      <c r="C121" s="371"/>
      <c r="D121" s="114">
        <f>SUM(D115:D120)</f>
        <v>0</v>
      </c>
    </row>
    <row r="122" spans="1:4" x14ac:dyDescent="0.2">
      <c r="A122" s="314"/>
      <c r="B122" s="314"/>
      <c r="C122" s="314"/>
      <c r="D122" s="314"/>
    </row>
    <row r="123" spans="1:4" x14ac:dyDescent="0.2">
      <c r="A123" s="100"/>
      <c r="B123" s="100"/>
      <c r="C123" s="100"/>
      <c r="D123" s="101"/>
    </row>
    <row r="124" spans="1:4" ht="13.5" thickBot="1" x14ac:dyDescent="0.25">
      <c r="A124" s="311" t="s">
        <v>53</v>
      </c>
      <c r="B124" s="311"/>
      <c r="C124" s="311"/>
      <c r="D124" s="311"/>
    </row>
    <row r="125" spans="1:4" x14ac:dyDescent="0.2">
      <c r="A125" s="102">
        <v>5</v>
      </c>
      <c r="B125" s="95" t="s">
        <v>54</v>
      </c>
      <c r="C125" s="96"/>
      <c r="D125" s="81" t="s">
        <v>11</v>
      </c>
    </row>
    <row r="126" spans="1:4" x14ac:dyDescent="0.2">
      <c r="A126" s="169" t="s">
        <v>2</v>
      </c>
      <c r="B126" s="399" t="s">
        <v>264</v>
      </c>
      <c r="C126" s="400"/>
      <c r="D126" s="142"/>
    </row>
    <row r="127" spans="1:4" x14ac:dyDescent="0.2">
      <c r="A127" s="169" t="s">
        <v>4</v>
      </c>
      <c r="B127" s="399" t="s">
        <v>269</v>
      </c>
      <c r="C127" s="400"/>
      <c r="D127" s="142"/>
    </row>
    <row r="128" spans="1:4" x14ac:dyDescent="0.2">
      <c r="A128" s="169" t="s">
        <v>5</v>
      </c>
      <c r="B128" s="399" t="s">
        <v>147</v>
      </c>
      <c r="C128" s="400"/>
      <c r="D128" s="152"/>
    </row>
    <row r="129" spans="1:8" ht="13.5" customHeight="1" x14ac:dyDescent="0.2">
      <c r="A129" s="169" t="s">
        <v>13</v>
      </c>
      <c r="B129" s="399" t="s">
        <v>149</v>
      </c>
      <c r="C129" s="400"/>
      <c r="D129" s="152"/>
    </row>
    <row r="130" spans="1:8" ht="19.5" customHeight="1" x14ac:dyDescent="0.2">
      <c r="A130" s="169" t="s">
        <v>14</v>
      </c>
      <c r="B130" s="399" t="s">
        <v>270</v>
      </c>
      <c r="C130" s="400"/>
      <c r="D130" s="142"/>
    </row>
    <row r="131" spans="1:8" ht="13.5" thickBot="1" x14ac:dyDescent="0.25">
      <c r="A131" s="300" t="s">
        <v>0</v>
      </c>
      <c r="B131" s="301"/>
      <c r="C131" s="302"/>
      <c r="D131" s="60">
        <f>SUM(D126:D126)</f>
        <v>0</v>
      </c>
    </row>
    <row r="132" spans="1:8" x14ac:dyDescent="0.2">
      <c r="A132" s="326" t="s">
        <v>150</v>
      </c>
      <c r="B132" s="326"/>
      <c r="C132" s="326"/>
      <c r="D132" s="326"/>
    </row>
    <row r="133" spans="1:8" x14ac:dyDescent="0.2">
      <c r="A133" s="153"/>
      <c r="B133" s="153"/>
      <c r="C133" s="153"/>
      <c r="D133" s="153"/>
    </row>
    <row r="134" spans="1:8" ht="13.5" thickBot="1" x14ac:dyDescent="0.25">
      <c r="A134" s="311" t="s">
        <v>55</v>
      </c>
      <c r="B134" s="311"/>
      <c r="C134" s="311"/>
      <c r="D134" s="311"/>
    </row>
    <row r="135" spans="1:8" ht="26.25" thickBot="1" x14ac:dyDescent="0.25">
      <c r="A135" s="20">
        <v>6</v>
      </c>
      <c r="B135" s="21" t="s">
        <v>28</v>
      </c>
      <c r="C135" s="21" t="s">
        <v>39</v>
      </c>
      <c r="D135" s="81" t="s">
        <v>11</v>
      </c>
    </row>
    <row r="136" spans="1:8" x14ac:dyDescent="0.2">
      <c r="A136" s="40" t="s">
        <v>2</v>
      </c>
      <c r="B136" s="66" t="s">
        <v>65</v>
      </c>
      <c r="C136" s="54"/>
      <c r="D136" s="83"/>
    </row>
    <row r="137" spans="1:8" ht="14.25" x14ac:dyDescent="0.2">
      <c r="A137" s="33" t="s">
        <v>3</v>
      </c>
      <c r="B137" s="67" t="s">
        <v>29</v>
      </c>
      <c r="C137" s="53"/>
      <c r="D137" s="83"/>
    </row>
    <row r="138" spans="1:8" x14ac:dyDescent="0.2">
      <c r="A138" s="33" t="s">
        <v>4</v>
      </c>
      <c r="B138" s="67" t="s">
        <v>56</v>
      </c>
      <c r="C138" s="84"/>
      <c r="D138" s="83"/>
    </row>
    <row r="139" spans="1:8" x14ac:dyDescent="0.2">
      <c r="A139" s="33"/>
      <c r="B139" s="79" t="s">
        <v>114</v>
      </c>
      <c r="C139" s="54"/>
      <c r="D139" s="83"/>
    </row>
    <row r="140" spans="1:8" ht="14.25" x14ac:dyDescent="0.2">
      <c r="A140" s="33"/>
      <c r="B140" s="139" t="s">
        <v>98</v>
      </c>
      <c r="C140" s="53"/>
      <c r="D140" s="83"/>
    </row>
    <row r="141" spans="1:8" ht="13.5" thickBot="1" x14ac:dyDescent="0.25">
      <c r="A141" s="44"/>
      <c r="B141" s="139" t="s">
        <v>115</v>
      </c>
      <c r="C141" s="85"/>
      <c r="D141" s="83"/>
    </row>
    <row r="142" spans="1:8" ht="15" thickBot="1" x14ac:dyDescent="0.25">
      <c r="A142" s="328" t="s">
        <v>87</v>
      </c>
      <c r="B142" s="329"/>
      <c r="C142" s="45">
        <f>SUM(C136:C141)</f>
        <v>0</v>
      </c>
      <c r="D142" s="28">
        <f>SUM(D136:D141)</f>
        <v>0</v>
      </c>
      <c r="H142" s="80"/>
    </row>
    <row r="143" spans="1:8" ht="7.5" customHeight="1" x14ac:dyDescent="0.2">
      <c r="A143" s="68"/>
      <c r="B143" s="68"/>
      <c r="C143" s="69"/>
      <c r="D143" s="61"/>
    </row>
    <row r="144" spans="1:8" x14ac:dyDescent="0.2">
      <c r="A144" s="325" t="s">
        <v>84</v>
      </c>
      <c r="B144" s="325"/>
      <c r="C144" s="325"/>
      <c r="D144" s="325"/>
    </row>
    <row r="145" spans="1:7" x14ac:dyDescent="0.2">
      <c r="A145" s="135"/>
      <c r="B145" s="135"/>
      <c r="C145" s="135"/>
      <c r="D145" s="135"/>
    </row>
    <row r="146" spans="1:7" x14ac:dyDescent="0.2">
      <c r="A146" s="325" t="s">
        <v>85</v>
      </c>
      <c r="B146" s="325"/>
      <c r="C146" s="325"/>
      <c r="D146" s="325"/>
    </row>
    <row r="147" spans="1:7" ht="8.4499999999999993" customHeight="1" x14ac:dyDescent="0.2">
      <c r="A147" s="42"/>
      <c r="B147" s="42"/>
      <c r="C147" s="49"/>
      <c r="D147" s="42"/>
    </row>
    <row r="148" spans="1:7" ht="13.5" thickBot="1" x14ac:dyDescent="0.25">
      <c r="A148" s="311" t="s">
        <v>57</v>
      </c>
      <c r="B148" s="311"/>
      <c r="C148" s="311"/>
      <c r="D148" s="311"/>
    </row>
    <row r="149" spans="1:7" ht="13.5" thickBot="1" x14ac:dyDescent="0.25">
      <c r="A149" s="20"/>
      <c r="B149" s="333" t="s">
        <v>58</v>
      </c>
      <c r="C149" s="334"/>
      <c r="D149" s="55" t="s">
        <v>11</v>
      </c>
    </row>
    <row r="150" spans="1:7" x14ac:dyDescent="0.2">
      <c r="A150" s="71" t="s">
        <v>2</v>
      </c>
      <c r="B150" s="331" t="s">
        <v>59</v>
      </c>
      <c r="C150" s="332"/>
      <c r="D150" s="56"/>
    </row>
    <row r="151" spans="1:7" x14ac:dyDescent="0.2">
      <c r="A151" s="72" t="s">
        <v>3</v>
      </c>
      <c r="B151" s="362" t="s">
        <v>60</v>
      </c>
      <c r="C151" s="363"/>
      <c r="D151" s="56"/>
    </row>
    <row r="152" spans="1:7" x14ac:dyDescent="0.2">
      <c r="A152" s="72" t="s">
        <v>4</v>
      </c>
      <c r="B152" s="364" t="s">
        <v>51</v>
      </c>
      <c r="C152" s="365"/>
      <c r="D152" s="56"/>
    </row>
    <row r="153" spans="1:7" ht="12.75" customHeight="1" x14ac:dyDescent="0.2">
      <c r="A153" s="72" t="s">
        <v>5</v>
      </c>
      <c r="B153" s="359" t="s">
        <v>52</v>
      </c>
      <c r="C153" s="360"/>
      <c r="D153" s="46"/>
    </row>
    <row r="154" spans="1:7" x14ac:dyDescent="0.2">
      <c r="A154" s="82" t="s">
        <v>13</v>
      </c>
      <c r="B154" s="327" t="s">
        <v>53</v>
      </c>
      <c r="C154" s="327"/>
      <c r="D154" s="48"/>
      <c r="G154" s="80"/>
    </row>
    <row r="155" spans="1:7" x14ac:dyDescent="0.2">
      <c r="A155" s="322" t="s">
        <v>61</v>
      </c>
      <c r="B155" s="323"/>
      <c r="C155" s="324"/>
      <c r="D155" s="48"/>
    </row>
    <row r="156" spans="1:7" ht="15.75" thickBot="1" x14ac:dyDescent="0.25">
      <c r="A156" s="73" t="s">
        <v>14</v>
      </c>
      <c r="B156" s="320" t="s">
        <v>62</v>
      </c>
      <c r="C156" s="321"/>
      <c r="D156" s="87"/>
    </row>
    <row r="157" spans="1:7" ht="13.5" thickBot="1" x14ac:dyDescent="0.25">
      <c r="A157" s="300" t="s">
        <v>97</v>
      </c>
      <c r="B157" s="301"/>
      <c r="C157" s="302"/>
      <c r="D157" s="65">
        <f>SUM(D155:D156)</f>
        <v>0</v>
      </c>
    </row>
    <row r="158" spans="1:7" x14ac:dyDescent="0.2">
      <c r="A158" s="42"/>
      <c r="B158" s="51"/>
      <c r="C158" s="50"/>
      <c r="D158" s="52"/>
    </row>
  </sheetData>
  <mergeCells count="104">
    <mergeCell ref="B128:C128"/>
    <mergeCell ref="B129:C129"/>
    <mergeCell ref="B130:C130"/>
    <mergeCell ref="A18:B18"/>
    <mergeCell ref="A1:D1"/>
    <mergeCell ref="A3:D3"/>
    <mergeCell ref="A5:D5"/>
    <mergeCell ref="A6:D6"/>
    <mergeCell ref="A8:D8"/>
    <mergeCell ref="B10:C10"/>
    <mergeCell ref="B11:C11"/>
    <mergeCell ref="B12:C12"/>
    <mergeCell ref="A15:D15"/>
    <mergeCell ref="A17:B17"/>
    <mergeCell ref="A44:C44"/>
    <mergeCell ref="A19:D19"/>
    <mergeCell ref="A20:D20"/>
    <mergeCell ref="A27:C27"/>
    <mergeCell ref="A28:D28"/>
    <mergeCell ref="A34:C34"/>
    <mergeCell ref="A37:D37"/>
    <mergeCell ref="B39:C39"/>
    <mergeCell ref="B40:C40"/>
    <mergeCell ref="B41:C41"/>
    <mergeCell ref="B42:C42"/>
    <mergeCell ref="B43:C43"/>
    <mergeCell ref="A59:D59"/>
    <mergeCell ref="A45:D45"/>
    <mergeCell ref="A47:D47"/>
    <mergeCell ref="A49:D49"/>
    <mergeCell ref="B50:C50"/>
    <mergeCell ref="B51:C51"/>
    <mergeCell ref="B52:C52"/>
    <mergeCell ref="B53:C53"/>
    <mergeCell ref="B54:C54"/>
    <mergeCell ref="A55:D55"/>
    <mergeCell ref="A56:D56"/>
    <mergeCell ref="A57:D57"/>
    <mergeCell ref="B88:C88"/>
    <mergeCell ref="A69:B69"/>
    <mergeCell ref="A70:D70"/>
    <mergeCell ref="A71:D71"/>
    <mergeCell ref="A72:D72"/>
    <mergeCell ref="A74:D74"/>
    <mergeCell ref="B75:C75"/>
    <mergeCell ref="A81:C81"/>
    <mergeCell ref="A82:D82"/>
    <mergeCell ref="A83:D83"/>
    <mergeCell ref="A86:D86"/>
    <mergeCell ref="A87:D87"/>
    <mergeCell ref="B76:C76"/>
    <mergeCell ref="B77:C77"/>
    <mergeCell ref="B78:C78"/>
    <mergeCell ref="B79:C79"/>
    <mergeCell ref="B80:C80"/>
    <mergeCell ref="A84:D84"/>
    <mergeCell ref="B126:C126"/>
    <mergeCell ref="B127:C127"/>
    <mergeCell ref="B100:C100"/>
    <mergeCell ref="B89:C89"/>
    <mergeCell ref="B90:C90"/>
    <mergeCell ref="B91:C91"/>
    <mergeCell ref="A92:C92"/>
    <mergeCell ref="A93:D93"/>
    <mergeCell ref="A94:D94"/>
    <mergeCell ref="B95:C95"/>
    <mergeCell ref="B96:C96"/>
    <mergeCell ref="B97:C97"/>
    <mergeCell ref="B98:C98"/>
    <mergeCell ref="B99:C99"/>
    <mergeCell ref="B117:C117"/>
    <mergeCell ref="B101:C101"/>
    <mergeCell ref="A102:C102"/>
    <mergeCell ref="A103:D103"/>
    <mergeCell ref="A104:D104"/>
    <mergeCell ref="A105:D105"/>
    <mergeCell ref="A107:D107"/>
    <mergeCell ref="A109:D110"/>
    <mergeCell ref="A111:D111"/>
    <mergeCell ref="A113:D113"/>
    <mergeCell ref="B115:C115"/>
    <mergeCell ref="B116:C116"/>
    <mergeCell ref="A157:C157"/>
    <mergeCell ref="A148:D148"/>
    <mergeCell ref="B149:C149"/>
    <mergeCell ref="B150:C150"/>
    <mergeCell ref="B151:C151"/>
    <mergeCell ref="B152:C152"/>
    <mergeCell ref="B153:C153"/>
    <mergeCell ref="B154:C154"/>
    <mergeCell ref="A155:C155"/>
    <mergeCell ref="B156:C156"/>
    <mergeCell ref="A146:D146"/>
    <mergeCell ref="B118:C118"/>
    <mergeCell ref="B119:C119"/>
    <mergeCell ref="B120:C120"/>
    <mergeCell ref="A121:C121"/>
    <mergeCell ref="A122:D122"/>
    <mergeCell ref="A124:D124"/>
    <mergeCell ref="A131:C131"/>
    <mergeCell ref="A132:D132"/>
    <mergeCell ref="A134:D134"/>
    <mergeCell ref="A142:B142"/>
    <mergeCell ref="A144:D144"/>
  </mergeCells>
  <pageMargins left="0.511811024" right="0.511811024" top="0.78740157499999996" bottom="0.78740157499999996" header="0.31496062000000002" footer="0.31496062000000002"/>
  <pageSetup scale="96" fitToHeight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workbookViewId="0">
      <selection activeCell="A13" sqref="A13:XFD13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312</v>
      </c>
      <c r="B1" s="373"/>
      <c r="C1" s="373"/>
      <c r="D1" s="373"/>
    </row>
    <row r="2" spans="1:4" x14ac:dyDescent="0.2">
      <c r="A2" s="140"/>
      <c r="B2" s="140"/>
      <c r="C2" s="140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29"/>
      <c r="B7" s="12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29"/>
      <c r="B9" s="129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1" t="s">
        <v>158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29"/>
      <c r="B13" s="6"/>
      <c r="C13" s="6"/>
      <c r="D13" s="6"/>
    </row>
    <row r="14" spans="1:4" x14ac:dyDescent="0.2">
      <c r="A14" s="12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30" t="s">
        <v>108</v>
      </c>
      <c r="D17" s="74" t="s">
        <v>79</v>
      </c>
    </row>
    <row r="18" spans="1:4" ht="60" customHeight="1" x14ac:dyDescent="0.2">
      <c r="A18" s="402" t="s">
        <v>288</v>
      </c>
      <c r="B18" s="403"/>
      <c r="C18" s="258" t="s">
        <v>119</v>
      </c>
      <c r="D18" s="259">
        <v>1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31"/>
      <c r="B38" s="131"/>
      <c r="C38" s="131"/>
      <c r="D38" s="131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41" t="s">
        <v>2</v>
      </c>
      <c r="B40" s="142" t="s">
        <v>12</v>
      </c>
      <c r="C40" s="143"/>
      <c r="D40" s="113"/>
    </row>
    <row r="41" spans="1:4" x14ac:dyDescent="0.2">
      <c r="A41" s="141" t="s">
        <v>3</v>
      </c>
      <c r="B41" s="144" t="s">
        <v>137</v>
      </c>
      <c r="C41" s="143"/>
      <c r="D41" s="113"/>
    </row>
    <row r="42" spans="1:4" ht="14.25" customHeight="1" x14ac:dyDescent="0.2">
      <c r="A42" s="385" t="s">
        <v>17</v>
      </c>
      <c r="B42" s="385"/>
      <c r="C42" s="385"/>
      <c r="D42" s="115">
        <f>SUM(D40:D41)</f>
        <v>0</v>
      </c>
    </row>
    <row r="43" spans="1:4" ht="26.25" customHeight="1" x14ac:dyDescent="0.2">
      <c r="A43" s="315" t="s">
        <v>120</v>
      </c>
      <c r="B43" s="315"/>
      <c r="C43" s="315"/>
      <c r="D43" s="315"/>
    </row>
    <row r="44" spans="1:4" ht="17.100000000000001" customHeight="1" x14ac:dyDescent="0.2">
      <c r="A44" s="136"/>
      <c r="B44" s="136"/>
      <c r="C44" s="136"/>
      <c r="D44" s="136"/>
    </row>
    <row r="45" spans="1:4" x14ac:dyDescent="0.2">
      <c r="A45" s="309" t="s">
        <v>100</v>
      </c>
      <c r="B45" s="309"/>
      <c r="C45" s="309"/>
      <c r="D45" s="309"/>
    </row>
    <row r="46" spans="1:4" x14ac:dyDescent="0.2">
      <c r="A46" s="131"/>
      <c r="B46" s="131"/>
      <c r="C46" s="131"/>
      <c r="D46" s="131"/>
    </row>
    <row r="47" spans="1:4" ht="13.5" thickBot="1" x14ac:dyDescent="0.25">
      <c r="A47" s="309" t="s">
        <v>93</v>
      </c>
      <c r="B47" s="309"/>
      <c r="C47" s="309"/>
      <c r="D47" s="309"/>
    </row>
    <row r="48" spans="1:4" ht="15.75" customHeight="1" thickBot="1" x14ac:dyDescent="0.25">
      <c r="A48" s="20" t="s">
        <v>35</v>
      </c>
      <c r="B48" s="390" t="s">
        <v>50</v>
      </c>
      <c r="C48" s="391"/>
      <c r="D48" s="22" t="s">
        <v>11</v>
      </c>
    </row>
    <row r="49" spans="1:7" x14ac:dyDescent="0.2">
      <c r="A49" s="88" t="s">
        <v>2</v>
      </c>
      <c r="B49" s="312" t="s">
        <v>36</v>
      </c>
      <c r="C49" s="312"/>
      <c r="D49" s="25"/>
    </row>
    <row r="50" spans="1:7" x14ac:dyDescent="0.2">
      <c r="A50" s="141" t="s">
        <v>3</v>
      </c>
      <c r="B50" s="379" t="s">
        <v>118</v>
      </c>
      <c r="C50" s="380"/>
      <c r="D50" s="25"/>
    </row>
    <row r="51" spans="1:7" x14ac:dyDescent="0.2">
      <c r="A51" s="141" t="s">
        <v>4</v>
      </c>
      <c r="B51" s="312" t="s">
        <v>117</v>
      </c>
      <c r="C51" s="312"/>
      <c r="D51" s="25"/>
    </row>
    <row r="52" spans="1:7" ht="15.75" customHeight="1" thickBot="1" x14ac:dyDescent="0.25">
      <c r="A52" s="89"/>
      <c r="B52" s="313" t="s">
        <v>37</v>
      </c>
      <c r="C52" s="313"/>
      <c r="D52" s="77">
        <f>SUM(D49:D51)</f>
        <v>0</v>
      </c>
    </row>
    <row r="53" spans="1:7" ht="40.5" customHeight="1" x14ac:dyDescent="0.2">
      <c r="A53" s="315" t="s">
        <v>101</v>
      </c>
      <c r="B53" s="315"/>
      <c r="C53" s="315"/>
      <c r="D53" s="315"/>
    </row>
    <row r="54" spans="1:7" ht="33.950000000000003" customHeight="1" x14ac:dyDescent="0.2">
      <c r="A54" s="310" t="s">
        <v>64</v>
      </c>
      <c r="B54" s="310"/>
      <c r="C54" s="310"/>
      <c r="D54" s="310"/>
    </row>
    <row r="55" spans="1:7" ht="63" customHeight="1" x14ac:dyDescent="0.2">
      <c r="A55" s="308" t="s">
        <v>131</v>
      </c>
      <c r="B55" s="308"/>
      <c r="C55" s="308"/>
      <c r="D55" s="308"/>
      <c r="G55" s="80"/>
    </row>
    <row r="56" spans="1:7" x14ac:dyDescent="0.2">
      <c r="A56" s="132"/>
      <c r="B56" s="132"/>
      <c r="C56" s="132"/>
      <c r="D56" s="132"/>
    </row>
    <row r="57" spans="1:7" ht="30" customHeight="1" thickBot="1" x14ac:dyDescent="0.25">
      <c r="A57" s="309" t="s">
        <v>94</v>
      </c>
      <c r="B57" s="310"/>
      <c r="C57" s="310"/>
      <c r="D57" s="310"/>
    </row>
    <row r="58" spans="1:7" ht="26.25" thickBot="1" x14ac:dyDescent="0.25">
      <c r="A58" s="20" t="s">
        <v>38</v>
      </c>
      <c r="B58" s="29" t="s">
        <v>49</v>
      </c>
      <c r="C58" s="29" t="s">
        <v>39</v>
      </c>
      <c r="D58" s="30" t="s">
        <v>11</v>
      </c>
    </row>
    <row r="59" spans="1:7" ht="13.5" thickBot="1" x14ac:dyDescent="0.25">
      <c r="A59" s="19" t="s">
        <v>2</v>
      </c>
      <c r="B59" s="134" t="s">
        <v>21</v>
      </c>
      <c r="C59" s="31">
        <v>0.2</v>
      </c>
      <c r="D59" s="32"/>
    </row>
    <row r="60" spans="1:7" ht="13.5" thickBot="1" x14ac:dyDescent="0.25">
      <c r="A60" s="33" t="s">
        <v>3</v>
      </c>
      <c r="B60" s="139" t="s">
        <v>40</v>
      </c>
      <c r="C60" s="24">
        <v>2.5000000000000001E-2</v>
      </c>
      <c r="D60" s="32"/>
    </row>
    <row r="61" spans="1:7" ht="13.5" thickBot="1" x14ac:dyDescent="0.25">
      <c r="A61" s="33" t="s">
        <v>4</v>
      </c>
      <c r="B61" s="35" t="s">
        <v>41</v>
      </c>
      <c r="C61" s="86"/>
      <c r="D61" s="32"/>
    </row>
    <row r="62" spans="1:7" ht="13.5" thickBot="1" x14ac:dyDescent="0.25">
      <c r="A62" s="33" t="s">
        <v>5</v>
      </c>
      <c r="B62" s="139" t="s">
        <v>42</v>
      </c>
      <c r="C62" s="24">
        <v>1.4999999999999999E-2</v>
      </c>
      <c r="D62" s="32"/>
    </row>
    <row r="63" spans="1:7" ht="13.5" thickBot="1" x14ac:dyDescent="0.25">
      <c r="A63" s="33" t="s">
        <v>13</v>
      </c>
      <c r="B63" s="139" t="s">
        <v>43</v>
      </c>
      <c r="C63" s="24">
        <v>0.01</v>
      </c>
      <c r="D63" s="32"/>
    </row>
    <row r="64" spans="1:7" ht="13.5" thickBot="1" x14ac:dyDescent="0.25">
      <c r="A64" s="33" t="s">
        <v>14</v>
      </c>
      <c r="B64" s="139" t="s">
        <v>24</v>
      </c>
      <c r="C64" s="24">
        <v>6.0000000000000001E-3</v>
      </c>
      <c r="D64" s="32"/>
    </row>
    <row r="65" spans="1:4" ht="13.5" thickBot="1" x14ac:dyDescent="0.25">
      <c r="A65" s="33" t="s">
        <v>15</v>
      </c>
      <c r="B65" s="139" t="s">
        <v>22</v>
      </c>
      <c r="C65" s="24">
        <v>2E-3</v>
      </c>
      <c r="D65" s="32"/>
    </row>
    <row r="66" spans="1:4" ht="13.5" thickBot="1" x14ac:dyDescent="0.25">
      <c r="A66" s="44" t="s">
        <v>16</v>
      </c>
      <c r="B66" s="78" t="s">
        <v>23</v>
      </c>
      <c r="C66" s="47">
        <v>0.08</v>
      </c>
      <c r="D66" s="32"/>
    </row>
    <row r="67" spans="1:4" ht="13.5" thickBot="1" x14ac:dyDescent="0.25">
      <c r="A67" s="388" t="s">
        <v>0</v>
      </c>
      <c r="B67" s="389"/>
      <c r="C67" s="45"/>
      <c r="D67" s="63"/>
    </row>
    <row r="68" spans="1:4" ht="31.5" customHeight="1" x14ac:dyDescent="0.2">
      <c r="A68" s="319" t="s">
        <v>99</v>
      </c>
      <c r="B68" s="319"/>
      <c r="C68" s="319"/>
      <c r="D68" s="319"/>
    </row>
    <row r="69" spans="1:4" ht="33" customHeight="1" x14ac:dyDescent="0.2">
      <c r="A69" s="378" t="s">
        <v>217</v>
      </c>
      <c r="B69" s="378"/>
      <c r="C69" s="378"/>
      <c r="D69" s="378"/>
    </row>
    <row r="70" spans="1:4" ht="24.75" customHeight="1" x14ac:dyDescent="0.2">
      <c r="A70" s="310" t="s">
        <v>102</v>
      </c>
      <c r="B70" s="310"/>
      <c r="C70" s="310"/>
      <c r="D70" s="310"/>
    </row>
    <row r="71" spans="1:4" x14ac:dyDescent="0.2">
      <c r="A71" s="131"/>
      <c r="B71" s="131"/>
      <c r="C71" s="131"/>
      <c r="D71" s="131"/>
    </row>
    <row r="72" spans="1:4" ht="16.5" customHeight="1" thickBot="1" x14ac:dyDescent="0.25">
      <c r="A72" s="309" t="s">
        <v>95</v>
      </c>
      <c r="B72" s="310"/>
      <c r="C72" s="310"/>
      <c r="D72" s="310"/>
    </row>
    <row r="73" spans="1:4" ht="13.5" thickBot="1" x14ac:dyDescent="0.25">
      <c r="A73" s="20" t="s">
        <v>44</v>
      </c>
      <c r="B73" s="394" t="s">
        <v>18</v>
      </c>
      <c r="C73" s="394"/>
      <c r="D73" s="22" t="s">
        <v>11</v>
      </c>
    </row>
    <row r="74" spans="1:4" x14ac:dyDescent="0.2">
      <c r="A74" s="23" t="s">
        <v>2</v>
      </c>
      <c r="B74" s="337" t="s">
        <v>45</v>
      </c>
      <c r="C74" s="337"/>
      <c r="D74" s="25"/>
    </row>
    <row r="75" spans="1:4" x14ac:dyDescent="0.2">
      <c r="A75" s="26" t="s">
        <v>3</v>
      </c>
      <c r="B75" s="337" t="s">
        <v>133</v>
      </c>
      <c r="C75" s="337"/>
      <c r="D75" s="27"/>
    </row>
    <row r="76" spans="1:4" x14ac:dyDescent="0.2">
      <c r="A76" s="36" t="s">
        <v>4</v>
      </c>
      <c r="B76" s="337" t="s">
        <v>19</v>
      </c>
      <c r="C76" s="337"/>
      <c r="D76" s="37"/>
    </row>
    <row r="77" spans="1:4" x14ac:dyDescent="0.2">
      <c r="A77" s="38" t="s">
        <v>5</v>
      </c>
      <c r="B77" s="337" t="s">
        <v>132</v>
      </c>
      <c r="C77" s="337"/>
      <c r="D77" s="37"/>
    </row>
    <row r="78" spans="1:4" ht="13.5" thickBot="1" x14ac:dyDescent="0.25">
      <c r="A78" s="155" t="s">
        <v>13</v>
      </c>
      <c r="B78" s="337" t="s">
        <v>159</v>
      </c>
      <c r="C78" s="337"/>
      <c r="D78" s="156"/>
    </row>
    <row r="79" spans="1:4" ht="13.5" thickBot="1" x14ac:dyDescent="0.25">
      <c r="A79" s="316" t="s">
        <v>37</v>
      </c>
      <c r="B79" s="395"/>
      <c r="C79" s="398"/>
      <c r="D79" s="60">
        <f>SUM(D74:D77)</f>
        <v>0</v>
      </c>
    </row>
    <row r="80" spans="1:4" ht="24" customHeight="1" x14ac:dyDescent="0.2">
      <c r="A80" s="310" t="s">
        <v>86</v>
      </c>
      <c r="B80" s="310"/>
      <c r="C80" s="310"/>
      <c r="D80" s="310"/>
    </row>
    <row r="81" spans="1:4" ht="28.5" customHeight="1" x14ac:dyDescent="0.2">
      <c r="A81" s="308" t="s">
        <v>96</v>
      </c>
      <c r="B81" s="308"/>
      <c r="C81" s="308"/>
      <c r="D81" s="308"/>
    </row>
    <row r="82" spans="1:4" ht="12.75" customHeight="1" x14ac:dyDescent="0.2">
      <c r="A82" s="338" t="s">
        <v>216</v>
      </c>
      <c r="B82" s="338"/>
      <c r="C82" s="338"/>
      <c r="D82" s="338"/>
    </row>
    <row r="83" spans="1:4" x14ac:dyDescent="0.2">
      <c r="A83" s="132"/>
      <c r="B83" s="132"/>
      <c r="C83" s="132"/>
      <c r="D83" s="132"/>
    </row>
    <row r="84" spans="1:4" x14ac:dyDescent="0.2">
      <c r="A84" s="347" t="s">
        <v>46</v>
      </c>
      <c r="B84" s="347"/>
      <c r="C84" s="347"/>
      <c r="D84" s="347"/>
    </row>
    <row r="85" spans="1:4" ht="13.5" thickBot="1" x14ac:dyDescent="0.25">
      <c r="A85" s="309"/>
      <c r="B85" s="309"/>
      <c r="C85" s="309"/>
      <c r="D85" s="309"/>
    </row>
    <row r="86" spans="1:4" x14ac:dyDescent="0.2">
      <c r="A86" s="39">
        <v>2</v>
      </c>
      <c r="B86" s="335" t="s">
        <v>47</v>
      </c>
      <c r="C86" s="335"/>
      <c r="D86" s="30" t="s">
        <v>11</v>
      </c>
    </row>
    <row r="87" spans="1:4" x14ac:dyDescent="0.2">
      <c r="A87" s="33" t="s">
        <v>35</v>
      </c>
      <c r="B87" s="357" t="s">
        <v>48</v>
      </c>
      <c r="C87" s="358"/>
      <c r="D87" s="34"/>
    </row>
    <row r="88" spans="1:4" x14ac:dyDescent="0.2">
      <c r="A88" s="40" t="s">
        <v>38</v>
      </c>
      <c r="B88" s="355" t="s">
        <v>49</v>
      </c>
      <c r="C88" s="356"/>
      <c r="D88" s="41"/>
    </row>
    <row r="89" spans="1:4" x14ac:dyDescent="0.2">
      <c r="A89" s="33" t="s">
        <v>44</v>
      </c>
      <c r="B89" s="357" t="s">
        <v>63</v>
      </c>
      <c r="C89" s="358"/>
      <c r="D89" s="34"/>
    </row>
    <row r="90" spans="1:4" ht="13.5" thickBot="1" x14ac:dyDescent="0.25">
      <c r="A90" s="349" t="s">
        <v>37</v>
      </c>
      <c r="B90" s="350"/>
      <c r="C90" s="351"/>
      <c r="D90" s="62">
        <f>SUM(D87:D89)</f>
        <v>0</v>
      </c>
    </row>
    <row r="91" spans="1:4" x14ac:dyDescent="0.2">
      <c r="A91" s="314"/>
      <c r="B91" s="314"/>
      <c r="C91" s="314"/>
      <c r="D91" s="314"/>
    </row>
    <row r="92" spans="1:4" ht="13.5" thickBot="1" x14ac:dyDescent="0.25">
      <c r="A92" s="311" t="s">
        <v>103</v>
      </c>
      <c r="B92" s="311"/>
      <c r="C92" s="311"/>
      <c r="D92" s="311"/>
    </row>
    <row r="93" spans="1:4" ht="15.75" customHeight="1" thickBot="1" x14ac:dyDescent="0.25">
      <c r="A93" s="138">
        <v>3</v>
      </c>
      <c r="B93" s="339" t="s">
        <v>25</v>
      </c>
      <c r="C93" s="340"/>
      <c r="D93" s="93" t="s">
        <v>11</v>
      </c>
    </row>
    <row r="94" spans="1:4" x14ac:dyDescent="0.2">
      <c r="A94" s="90" t="s">
        <v>2</v>
      </c>
      <c r="B94" s="312" t="s">
        <v>26</v>
      </c>
      <c r="C94" s="312"/>
      <c r="D94" s="94"/>
    </row>
    <row r="95" spans="1:4" ht="14.25" customHeight="1" x14ac:dyDescent="0.2">
      <c r="A95" s="91" t="s">
        <v>3</v>
      </c>
      <c r="B95" s="312" t="s">
        <v>33</v>
      </c>
      <c r="C95" s="312"/>
      <c r="D95" s="94"/>
    </row>
    <row r="96" spans="1:4" ht="25.5" customHeight="1" x14ac:dyDescent="0.2">
      <c r="A96" s="91" t="s">
        <v>4</v>
      </c>
      <c r="B96" s="312" t="s">
        <v>161</v>
      </c>
      <c r="C96" s="312"/>
      <c r="D96" s="94"/>
    </row>
    <row r="97" spans="1:4" x14ac:dyDescent="0.2">
      <c r="A97" s="91" t="s">
        <v>5</v>
      </c>
      <c r="B97" s="312" t="s">
        <v>27</v>
      </c>
      <c r="C97" s="312"/>
      <c r="D97" s="94"/>
    </row>
    <row r="98" spans="1:4" ht="25.5" customHeight="1" x14ac:dyDescent="0.2">
      <c r="A98" s="91" t="s">
        <v>13</v>
      </c>
      <c r="B98" s="312" t="s">
        <v>104</v>
      </c>
      <c r="C98" s="312"/>
      <c r="D98" s="94"/>
    </row>
    <row r="99" spans="1:4" ht="26.25" customHeight="1" x14ac:dyDescent="0.2">
      <c r="A99" s="92" t="s">
        <v>14</v>
      </c>
      <c r="B99" s="312" t="s">
        <v>121</v>
      </c>
      <c r="C99" s="312"/>
      <c r="D99" s="94"/>
    </row>
    <row r="100" spans="1:4" ht="13.5" customHeight="1" thickBot="1" x14ac:dyDescent="0.25">
      <c r="A100" s="300" t="s">
        <v>0</v>
      </c>
      <c r="B100" s="301"/>
      <c r="C100" s="302"/>
      <c r="D100" s="60">
        <f>SUM(D94:D99)</f>
        <v>0</v>
      </c>
    </row>
    <row r="101" spans="1:4" ht="36.6" customHeight="1" x14ac:dyDescent="0.2">
      <c r="A101" s="352" t="s">
        <v>122</v>
      </c>
      <c r="B101" s="353"/>
      <c r="C101" s="353"/>
      <c r="D101" s="354"/>
    </row>
    <row r="102" spans="1:4" ht="36.6" customHeight="1" thickBot="1" x14ac:dyDescent="0.25">
      <c r="A102" s="348" t="s">
        <v>134</v>
      </c>
      <c r="B102" s="348"/>
      <c r="C102" s="348"/>
      <c r="D102" s="348"/>
    </row>
    <row r="103" spans="1:4" ht="36.6" customHeight="1" thickBot="1" x14ac:dyDescent="0.25">
      <c r="A103" s="366"/>
      <c r="B103" s="366"/>
      <c r="C103" s="366"/>
      <c r="D103" s="366"/>
    </row>
    <row r="104" spans="1:4" ht="11.1" customHeight="1" x14ac:dyDescent="0.2">
      <c r="A104" s="99"/>
      <c r="B104" s="99"/>
      <c r="C104" s="99"/>
      <c r="D104" s="99"/>
    </row>
    <row r="105" spans="1:4" ht="15.95" customHeight="1" x14ac:dyDescent="0.2">
      <c r="A105" s="311" t="s">
        <v>52</v>
      </c>
      <c r="B105" s="311"/>
      <c r="C105" s="311"/>
      <c r="D105" s="311"/>
    </row>
    <row r="106" spans="1:4" ht="12.6" customHeight="1" x14ac:dyDescent="0.2">
      <c r="A106" s="133"/>
      <c r="B106" s="133"/>
      <c r="C106" s="133"/>
      <c r="D106" s="133"/>
    </row>
    <row r="107" spans="1:4" ht="43.5" customHeight="1" x14ac:dyDescent="0.2">
      <c r="A107" s="341" t="s">
        <v>105</v>
      </c>
      <c r="B107" s="342"/>
      <c r="C107" s="342"/>
      <c r="D107" s="343"/>
    </row>
    <row r="108" spans="1:4" ht="16.5" customHeight="1" x14ac:dyDescent="0.2">
      <c r="A108" s="344"/>
      <c r="B108" s="345"/>
      <c r="C108" s="345"/>
      <c r="D108" s="346"/>
    </row>
    <row r="109" spans="1:4" x14ac:dyDescent="0.2">
      <c r="A109" s="367"/>
      <c r="B109" s="367"/>
      <c r="C109" s="367"/>
      <c r="D109" s="367"/>
    </row>
    <row r="110" spans="1:4" x14ac:dyDescent="0.2">
      <c r="A110" s="137"/>
      <c r="B110" s="137"/>
      <c r="C110" s="137"/>
      <c r="D110" s="137"/>
    </row>
    <row r="111" spans="1:4" ht="24.75" customHeight="1" thickBot="1" x14ac:dyDescent="0.25">
      <c r="A111" s="368" t="s">
        <v>106</v>
      </c>
      <c r="B111" s="368"/>
      <c r="C111" s="368"/>
      <c r="D111" s="368"/>
    </row>
    <row r="112" spans="1:4" ht="18.75" customHeight="1" thickBot="1" x14ac:dyDescent="0.25">
      <c r="A112" s="107" t="s">
        <v>20</v>
      </c>
      <c r="B112" s="109" t="s">
        <v>116</v>
      </c>
      <c r="C112" s="108"/>
      <c r="D112" s="108" t="s">
        <v>11</v>
      </c>
    </row>
    <row r="113" spans="1:4" ht="14.25" customHeight="1" x14ac:dyDescent="0.2">
      <c r="A113" s="103" t="s">
        <v>2</v>
      </c>
      <c r="B113" s="361" t="s">
        <v>109</v>
      </c>
      <c r="C113" s="361"/>
      <c r="D113" s="104"/>
    </row>
    <row r="114" spans="1:4" x14ac:dyDescent="0.2">
      <c r="A114" s="105" t="s">
        <v>3</v>
      </c>
      <c r="B114" s="330" t="s">
        <v>110</v>
      </c>
      <c r="C114" s="330"/>
      <c r="D114" s="104"/>
    </row>
    <row r="115" spans="1:4" x14ac:dyDescent="0.2">
      <c r="A115" s="105" t="s">
        <v>4</v>
      </c>
      <c r="B115" s="330" t="s">
        <v>111</v>
      </c>
      <c r="C115" s="330"/>
      <c r="D115" s="104"/>
    </row>
    <row r="116" spans="1:4" x14ac:dyDescent="0.2">
      <c r="A116" s="105" t="s">
        <v>5</v>
      </c>
      <c r="B116" s="330" t="s">
        <v>112</v>
      </c>
      <c r="C116" s="330"/>
      <c r="D116" s="104"/>
    </row>
    <row r="117" spans="1:4" x14ac:dyDescent="0.2">
      <c r="A117" s="105" t="s">
        <v>13</v>
      </c>
      <c r="B117" s="330" t="s">
        <v>113</v>
      </c>
      <c r="C117" s="330"/>
      <c r="D117" s="104"/>
    </row>
    <row r="118" spans="1:4" ht="13.5" thickBot="1" x14ac:dyDescent="0.25">
      <c r="A118" s="105" t="s">
        <v>14</v>
      </c>
      <c r="B118" s="330" t="s">
        <v>107</v>
      </c>
      <c r="C118" s="330"/>
      <c r="D118" s="104"/>
    </row>
    <row r="119" spans="1:4" ht="13.5" customHeight="1" thickBot="1" x14ac:dyDescent="0.25">
      <c r="A119" s="369" t="s">
        <v>0</v>
      </c>
      <c r="B119" s="370"/>
      <c r="C119" s="371"/>
      <c r="D119" s="114">
        <f>SUM(D113:D118)</f>
        <v>0</v>
      </c>
    </row>
    <row r="120" spans="1:4" x14ac:dyDescent="0.2">
      <c r="A120" s="314"/>
      <c r="B120" s="314"/>
      <c r="C120" s="314"/>
      <c r="D120" s="314"/>
    </row>
    <row r="121" spans="1:4" x14ac:dyDescent="0.2">
      <c r="A121" s="100"/>
      <c r="B121" s="100"/>
      <c r="C121" s="100"/>
      <c r="D121" s="101"/>
    </row>
    <row r="122" spans="1:4" ht="13.5" thickBot="1" x14ac:dyDescent="0.25">
      <c r="A122" s="311" t="s">
        <v>53</v>
      </c>
      <c r="B122" s="311"/>
      <c r="C122" s="311"/>
      <c r="D122" s="311"/>
    </row>
    <row r="123" spans="1:4" x14ac:dyDescent="0.2">
      <c r="A123" s="102">
        <v>5</v>
      </c>
      <c r="B123" s="95" t="s">
        <v>54</v>
      </c>
      <c r="C123" s="96"/>
      <c r="D123" s="81" t="s">
        <v>11</v>
      </c>
    </row>
    <row r="124" spans="1:4" x14ac:dyDescent="0.2">
      <c r="A124" s="169" t="s">
        <v>2</v>
      </c>
      <c r="B124" s="399" t="s">
        <v>264</v>
      </c>
      <c r="C124" s="400"/>
      <c r="D124" s="142"/>
    </row>
    <row r="125" spans="1:4" x14ac:dyDescent="0.2">
      <c r="A125" s="169" t="s">
        <v>4</v>
      </c>
      <c r="B125" s="399" t="s">
        <v>269</v>
      </c>
      <c r="C125" s="400"/>
      <c r="D125" s="142"/>
    </row>
    <row r="126" spans="1:4" x14ac:dyDescent="0.2">
      <c r="A126" s="169" t="s">
        <v>5</v>
      </c>
      <c r="B126" s="399" t="s">
        <v>147</v>
      </c>
      <c r="C126" s="400"/>
      <c r="D126" s="142"/>
    </row>
    <row r="127" spans="1:4" x14ac:dyDescent="0.2">
      <c r="A127" s="169" t="s">
        <v>13</v>
      </c>
      <c r="B127" s="399" t="s">
        <v>149</v>
      </c>
      <c r="C127" s="400"/>
      <c r="D127" s="152"/>
    </row>
    <row r="128" spans="1:4" ht="13.5" customHeight="1" x14ac:dyDescent="0.2">
      <c r="A128" s="169" t="s">
        <v>14</v>
      </c>
      <c r="B128" s="399" t="s">
        <v>270</v>
      </c>
      <c r="C128" s="400"/>
      <c r="D128" s="152"/>
    </row>
    <row r="129" spans="1:8" ht="13.5" thickBot="1" x14ac:dyDescent="0.25">
      <c r="A129" s="300" t="s">
        <v>0</v>
      </c>
      <c r="B129" s="301"/>
      <c r="C129" s="302"/>
      <c r="D129" s="60">
        <f>SUM(D124:D124)</f>
        <v>0</v>
      </c>
    </row>
    <row r="130" spans="1:8" x14ac:dyDescent="0.2">
      <c r="A130" s="326" t="s">
        <v>150</v>
      </c>
      <c r="B130" s="326"/>
      <c r="C130" s="326"/>
      <c r="D130" s="326"/>
    </row>
    <row r="131" spans="1:8" x14ac:dyDescent="0.2">
      <c r="A131" s="153"/>
      <c r="B131" s="153"/>
      <c r="C131" s="153"/>
      <c r="D131" s="153"/>
    </row>
    <row r="132" spans="1:8" ht="13.5" thickBot="1" x14ac:dyDescent="0.25">
      <c r="A132" s="311" t="s">
        <v>55</v>
      </c>
      <c r="B132" s="311"/>
      <c r="C132" s="311"/>
      <c r="D132" s="311"/>
    </row>
    <row r="133" spans="1:8" ht="26.25" thickBot="1" x14ac:dyDescent="0.25">
      <c r="A133" s="20">
        <v>6</v>
      </c>
      <c r="B133" s="21" t="s">
        <v>28</v>
      </c>
      <c r="C133" s="21" t="s">
        <v>39</v>
      </c>
      <c r="D133" s="81" t="s">
        <v>11</v>
      </c>
    </row>
    <row r="134" spans="1:8" x14ac:dyDescent="0.2">
      <c r="A134" s="40" t="s">
        <v>2</v>
      </c>
      <c r="B134" s="66" t="s">
        <v>65</v>
      </c>
      <c r="C134" s="54"/>
      <c r="D134" s="83"/>
    </row>
    <row r="135" spans="1:8" ht="14.25" x14ac:dyDescent="0.2">
      <c r="A135" s="33" t="s">
        <v>3</v>
      </c>
      <c r="B135" s="67" t="s">
        <v>29</v>
      </c>
      <c r="C135" s="53"/>
      <c r="D135" s="83"/>
    </row>
    <row r="136" spans="1:8" x14ac:dyDescent="0.2">
      <c r="A136" s="33" t="s">
        <v>4</v>
      </c>
      <c r="B136" s="67" t="s">
        <v>56</v>
      </c>
      <c r="C136" s="84"/>
      <c r="D136" s="83"/>
    </row>
    <row r="137" spans="1:8" x14ac:dyDescent="0.2">
      <c r="A137" s="33"/>
      <c r="B137" s="79" t="s">
        <v>114</v>
      </c>
      <c r="C137" s="54"/>
      <c r="D137" s="83"/>
    </row>
    <row r="138" spans="1:8" ht="14.25" x14ac:dyDescent="0.2">
      <c r="A138" s="33"/>
      <c r="B138" s="139" t="s">
        <v>98</v>
      </c>
      <c r="C138" s="53"/>
      <c r="D138" s="83"/>
    </row>
    <row r="139" spans="1:8" ht="13.5" thickBot="1" x14ac:dyDescent="0.25">
      <c r="A139" s="44"/>
      <c r="B139" s="139" t="s">
        <v>115</v>
      </c>
      <c r="C139" s="85"/>
      <c r="D139" s="83"/>
    </row>
    <row r="140" spans="1:8" ht="15" thickBot="1" x14ac:dyDescent="0.25">
      <c r="A140" s="328" t="s">
        <v>87</v>
      </c>
      <c r="B140" s="329"/>
      <c r="C140" s="45">
        <f>SUM(C134:C139)</f>
        <v>0</v>
      </c>
      <c r="D140" s="28">
        <f>SUM(D134:D139)</f>
        <v>0</v>
      </c>
      <c r="H140" s="80"/>
    </row>
    <row r="141" spans="1:8" ht="7.5" customHeight="1" x14ac:dyDescent="0.2">
      <c r="A141" s="68"/>
      <c r="B141" s="68"/>
      <c r="C141" s="69"/>
      <c r="D141" s="61"/>
    </row>
    <row r="142" spans="1:8" x14ac:dyDescent="0.2">
      <c r="A142" s="325" t="s">
        <v>84</v>
      </c>
      <c r="B142" s="325"/>
      <c r="C142" s="325"/>
      <c r="D142" s="325"/>
    </row>
    <row r="143" spans="1:8" x14ac:dyDescent="0.2">
      <c r="A143" s="135"/>
      <c r="B143" s="135"/>
      <c r="C143" s="135"/>
      <c r="D143" s="135"/>
    </row>
    <row r="144" spans="1:8" x14ac:dyDescent="0.2">
      <c r="A144" s="325" t="s">
        <v>85</v>
      </c>
      <c r="B144" s="325"/>
      <c r="C144" s="325"/>
      <c r="D144" s="325"/>
    </row>
    <row r="145" spans="1:7" ht="8.4499999999999993" customHeight="1" x14ac:dyDescent="0.2">
      <c r="A145" s="42"/>
      <c r="B145" s="42"/>
      <c r="C145" s="49"/>
      <c r="D145" s="42"/>
    </row>
    <row r="146" spans="1:7" ht="13.5" thickBot="1" x14ac:dyDescent="0.25">
      <c r="A146" s="311" t="s">
        <v>57</v>
      </c>
      <c r="B146" s="311"/>
      <c r="C146" s="311"/>
      <c r="D146" s="311"/>
    </row>
    <row r="147" spans="1:7" ht="13.5" thickBot="1" x14ac:dyDescent="0.25">
      <c r="A147" s="20"/>
      <c r="B147" s="333" t="s">
        <v>58</v>
      </c>
      <c r="C147" s="334"/>
      <c r="D147" s="55" t="s">
        <v>11</v>
      </c>
    </row>
    <row r="148" spans="1:7" x14ac:dyDescent="0.2">
      <c r="A148" s="71" t="s">
        <v>2</v>
      </c>
      <c r="B148" s="331" t="s">
        <v>59</v>
      </c>
      <c r="C148" s="332"/>
      <c r="D148" s="56"/>
    </row>
    <row r="149" spans="1:7" x14ac:dyDescent="0.2">
      <c r="A149" s="72" t="s">
        <v>3</v>
      </c>
      <c r="B149" s="362" t="s">
        <v>60</v>
      </c>
      <c r="C149" s="363"/>
      <c r="D149" s="56"/>
    </row>
    <row r="150" spans="1:7" x14ac:dyDescent="0.2">
      <c r="A150" s="72" t="s">
        <v>4</v>
      </c>
      <c r="B150" s="364" t="s">
        <v>51</v>
      </c>
      <c r="C150" s="365"/>
      <c r="D150" s="56"/>
    </row>
    <row r="151" spans="1:7" ht="12.75" customHeight="1" x14ac:dyDescent="0.2">
      <c r="A151" s="72" t="s">
        <v>5</v>
      </c>
      <c r="B151" s="359" t="s">
        <v>52</v>
      </c>
      <c r="C151" s="360"/>
      <c r="D151" s="46"/>
    </row>
    <row r="152" spans="1:7" x14ac:dyDescent="0.2">
      <c r="A152" s="82" t="s">
        <v>13</v>
      </c>
      <c r="B152" s="327" t="s">
        <v>53</v>
      </c>
      <c r="C152" s="327"/>
      <c r="D152" s="48"/>
      <c r="G152" s="80"/>
    </row>
    <row r="153" spans="1:7" x14ac:dyDescent="0.2">
      <c r="A153" s="322" t="s">
        <v>61</v>
      </c>
      <c r="B153" s="323"/>
      <c r="C153" s="324"/>
      <c r="D153" s="48"/>
    </row>
    <row r="154" spans="1:7" ht="15.75" thickBot="1" x14ac:dyDescent="0.25">
      <c r="A154" s="73" t="s">
        <v>14</v>
      </c>
      <c r="B154" s="320" t="s">
        <v>62</v>
      </c>
      <c r="C154" s="321"/>
      <c r="D154" s="87"/>
    </row>
    <row r="155" spans="1:7" ht="13.5" thickBot="1" x14ac:dyDescent="0.25">
      <c r="A155" s="300" t="s">
        <v>97</v>
      </c>
      <c r="B155" s="301"/>
      <c r="C155" s="302"/>
      <c r="D155" s="65">
        <f>SUM(D153:D154)</f>
        <v>0</v>
      </c>
    </row>
    <row r="156" spans="1:7" x14ac:dyDescent="0.2">
      <c r="A156" s="42"/>
      <c r="B156" s="51"/>
      <c r="C156" s="50"/>
      <c r="D156" s="52"/>
    </row>
  </sheetData>
  <mergeCells count="100"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  <mergeCell ref="B10:C10"/>
    <mergeCell ref="A1:D1"/>
    <mergeCell ref="A3:D3"/>
    <mergeCell ref="A5:D5"/>
    <mergeCell ref="A6:D6"/>
    <mergeCell ref="A8:D8"/>
    <mergeCell ref="A82:D82"/>
    <mergeCell ref="A54:D54"/>
    <mergeCell ref="B39:C39"/>
    <mergeCell ref="A42:C42"/>
    <mergeCell ref="A43:D43"/>
    <mergeCell ref="A45:D45"/>
    <mergeCell ref="A47:D47"/>
    <mergeCell ref="B48:C48"/>
    <mergeCell ref="B49:C49"/>
    <mergeCell ref="B50:C50"/>
    <mergeCell ref="B51:C51"/>
    <mergeCell ref="B52:C52"/>
    <mergeCell ref="A53:D53"/>
    <mergeCell ref="A81:D81"/>
    <mergeCell ref="B74:C74"/>
    <mergeCell ref="B75:C75"/>
    <mergeCell ref="B76:C76"/>
    <mergeCell ref="B77:C77"/>
    <mergeCell ref="B78:C78"/>
    <mergeCell ref="A70:D70"/>
    <mergeCell ref="A72:D72"/>
    <mergeCell ref="B73:C73"/>
    <mergeCell ref="A79:C79"/>
    <mergeCell ref="A80:D80"/>
    <mergeCell ref="A55:D55"/>
    <mergeCell ref="A57:D57"/>
    <mergeCell ref="A67:B67"/>
    <mergeCell ref="A68:D68"/>
    <mergeCell ref="A69:D69"/>
    <mergeCell ref="B99:C99"/>
    <mergeCell ref="A100:C100"/>
    <mergeCell ref="A101:D101"/>
    <mergeCell ref="A102:D102"/>
    <mergeCell ref="A84:D84"/>
    <mergeCell ref="A119:C119"/>
    <mergeCell ref="B113:C113"/>
    <mergeCell ref="B96:C96"/>
    <mergeCell ref="A85:D85"/>
    <mergeCell ref="B86:C86"/>
    <mergeCell ref="B87:C87"/>
    <mergeCell ref="B88:C88"/>
    <mergeCell ref="B89:C89"/>
    <mergeCell ref="A90:C90"/>
    <mergeCell ref="A91:D91"/>
    <mergeCell ref="A92:D92"/>
    <mergeCell ref="B93:C93"/>
    <mergeCell ref="B94:C94"/>
    <mergeCell ref="B95:C95"/>
    <mergeCell ref="B97:C97"/>
    <mergeCell ref="B98:C98"/>
    <mergeCell ref="A140:B140"/>
    <mergeCell ref="B114:C114"/>
    <mergeCell ref="A120:D120"/>
    <mergeCell ref="A122:D122"/>
    <mergeCell ref="A129:C129"/>
    <mergeCell ref="A130:D130"/>
    <mergeCell ref="A132:D132"/>
    <mergeCell ref="B124:C124"/>
    <mergeCell ref="B125:C125"/>
    <mergeCell ref="B126:C126"/>
    <mergeCell ref="B127:C127"/>
    <mergeCell ref="B128:C128"/>
    <mergeCell ref="B115:C115"/>
    <mergeCell ref="B116:C116"/>
    <mergeCell ref="B117:C117"/>
    <mergeCell ref="B118:C118"/>
    <mergeCell ref="A103:D103"/>
    <mergeCell ref="A105:D105"/>
    <mergeCell ref="A107:D108"/>
    <mergeCell ref="A109:D109"/>
    <mergeCell ref="A111:D111"/>
    <mergeCell ref="A155:C155"/>
    <mergeCell ref="A142:D142"/>
    <mergeCell ref="A144:D144"/>
    <mergeCell ref="A146:D146"/>
    <mergeCell ref="B147:C147"/>
    <mergeCell ref="B148:C148"/>
    <mergeCell ref="B149:C149"/>
    <mergeCell ref="B150:C150"/>
    <mergeCell ref="B151:C151"/>
    <mergeCell ref="B152:C152"/>
    <mergeCell ref="A153:C153"/>
    <mergeCell ref="B154:C154"/>
  </mergeCells>
  <pageMargins left="0.511811024" right="0.511811024" top="0.78740157499999996" bottom="0.78740157499999996" header="0.31496062000000002" footer="0.31496062000000002"/>
  <pageSetup scale="96" fitToHeight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workbookViewId="0">
      <selection activeCell="A13" sqref="A13:XFD13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313</v>
      </c>
      <c r="B1" s="373"/>
      <c r="C1" s="373"/>
      <c r="D1" s="373"/>
    </row>
    <row r="2" spans="1:4" x14ac:dyDescent="0.2">
      <c r="A2" s="140"/>
      <c r="B2" s="140"/>
      <c r="C2" s="140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29"/>
      <c r="B7" s="12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29"/>
      <c r="B9" s="129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4" t="s">
        <v>158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29"/>
      <c r="B13" s="6"/>
      <c r="C13" s="6"/>
      <c r="D13" s="6"/>
    </row>
    <row r="14" spans="1:4" x14ac:dyDescent="0.2">
      <c r="A14" s="12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30" t="s">
        <v>108</v>
      </c>
      <c r="D17" s="74" t="s">
        <v>79</v>
      </c>
    </row>
    <row r="18" spans="1:4" ht="60" customHeight="1" x14ac:dyDescent="0.2">
      <c r="A18" s="402" t="s">
        <v>218</v>
      </c>
      <c r="B18" s="403"/>
      <c r="C18" s="258" t="s">
        <v>119</v>
      </c>
      <c r="D18" s="259">
        <v>4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31"/>
      <c r="B38" s="131"/>
      <c r="C38" s="131"/>
      <c r="D38" s="131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69" t="s">
        <v>2</v>
      </c>
      <c r="B40" s="399" t="s">
        <v>12</v>
      </c>
      <c r="C40" s="400"/>
      <c r="D40" s="113"/>
    </row>
    <row r="41" spans="1:4" x14ac:dyDescent="0.2">
      <c r="A41" s="169" t="s">
        <v>3</v>
      </c>
      <c r="B41" s="399" t="s">
        <v>123</v>
      </c>
      <c r="C41" s="400"/>
      <c r="D41" s="113"/>
    </row>
    <row r="42" spans="1:4" ht="14.25" customHeight="1" x14ac:dyDescent="0.2">
      <c r="A42" s="169" t="s">
        <v>4</v>
      </c>
      <c r="B42" s="399" t="s">
        <v>137</v>
      </c>
      <c r="C42" s="400"/>
      <c r="D42" s="113"/>
    </row>
    <row r="43" spans="1:4" ht="25.5" customHeight="1" x14ac:dyDescent="0.2">
      <c r="A43" s="169" t="s">
        <v>5</v>
      </c>
      <c r="B43" s="399" t="s">
        <v>138</v>
      </c>
      <c r="C43" s="400"/>
      <c r="D43" s="113"/>
    </row>
    <row r="44" spans="1:4" ht="17.100000000000001" customHeight="1" x14ac:dyDescent="0.2">
      <c r="A44" s="385" t="s">
        <v>17</v>
      </c>
      <c r="B44" s="385"/>
      <c r="C44" s="385"/>
      <c r="D44" s="115">
        <f>SUM(D40:D43)</f>
        <v>0</v>
      </c>
    </row>
    <row r="45" spans="1:4" ht="23.25" customHeight="1" x14ac:dyDescent="0.2">
      <c r="A45" s="408" t="s">
        <v>120</v>
      </c>
      <c r="B45" s="408"/>
      <c r="C45" s="408"/>
      <c r="D45" s="408"/>
    </row>
    <row r="46" spans="1:4" x14ac:dyDescent="0.2">
      <c r="A46" s="136"/>
      <c r="B46" s="136"/>
      <c r="C46" s="136"/>
      <c r="D46" s="136"/>
    </row>
    <row r="47" spans="1:4" x14ac:dyDescent="0.2">
      <c r="A47" s="309" t="s">
        <v>100</v>
      </c>
      <c r="B47" s="309"/>
      <c r="C47" s="309"/>
      <c r="D47" s="309"/>
    </row>
    <row r="48" spans="1:4" ht="15.75" customHeight="1" x14ac:dyDescent="0.2">
      <c r="A48" s="131"/>
      <c r="B48" s="131"/>
      <c r="C48" s="131"/>
      <c r="D48" s="131"/>
    </row>
    <row r="49" spans="1:7" ht="40.5" customHeight="1" thickBot="1" x14ac:dyDescent="0.25">
      <c r="A49" s="309" t="s">
        <v>93</v>
      </c>
      <c r="B49" s="309"/>
      <c r="C49" s="309"/>
      <c r="D49" s="309"/>
    </row>
    <row r="50" spans="1:7" ht="33.950000000000003" customHeight="1" thickBot="1" x14ac:dyDescent="0.25">
      <c r="A50" s="20" t="s">
        <v>35</v>
      </c>
      <c r="B50" s="390" t="s">
        <v>50</v>
      </c>
      <c r="C50" s="391"/>
      <c r="D50" s="22" t="s">
        <v>11</v>
      </c>
    </row>
    <row r="51" spans="1:7" ht="63" customHeight="1" x14ac:dyDescent="0.2">
      <c r="A51" s="88" t="s">
        <v>2</v>
      </c>
      <c r="B51" s="312" t="s">
        <v>36</v>
      </c>
      <c r="C51" s="312"/>
      <c r="D51" s="25"/>
      <c r="G51" s="80"/>
    </row>
    <row r="52" spans="1:7" x14ac:dyDescent="0.2">
      <c r="A52" s="141" t="s">
        <v>3</v>
      </c>
      <c r="B52" s="379" t="s">
        <v>118</v>
      </c>
      <c r="C52" s="380"/>
      <c r="D52" s="25"/>
    </row>
    <row r="53" spans="1:7" ht="30" customHeight="1" x14ac:dyDescent="0.2">
      <c r="A53" s="141" t="s">
        <v>4</v>
      </c>
      <c r="B53" s="312" t="s">
        <v>117</v>
      </c>
      <c r="C53" s="312"/>
      <c r="D53" s="25"/>
    </row>
    <row r="54" spans="1:7" ht="13.5" thickBot="1" x14ac:dyDescent="0.25">
      <c r="A54" s="89"/>
      <c r="B54" s="313" t="s">
        <v>37</v>
      </c>
      <c r="C54" s="313"/>
      <c r="D54" s="77">
        <f>SUM(D51:D53)</f>
        <v>0</v>
      </c>
    </row>
    <row r="55" spans="1:7" x14ac:dyDescent="0.2">
      <c r="A55" s="315" t="s">
        <v>101</v>
      </c>
      <c r="B55" s="315"/>
      <c r="C55" s="315"/>
      <c r="D55" s="315"/>
    </row>
    <row r="56" spans="1:7" x14ac:dyDescent="0.2">
      <c r="A56" s="310" t="s">
        <v>64</v>
      </c>
      <c r="B56" s="310"/>
      <c r="C56" s="310"/>
      <c r="D56" s="310"/>
    </row>
    <row r="57" spans="1:7" x14ac:dyDescent="0.2">
      <c r="A57" s="308" t="s">
        <v>131</v>
      </c>
      <c r="B57" s="308"/>
      <c r="C57" s="308"/>
      <c r="D57" s="308"/>
    </row>
    <row r="58" spans="1:7" x14ac:dyDescent="0.2">
      <c r="A58" s="132"/>
      <c r="B58" s="132"/>
      <c r="C58" s="132"/>
      <c r="D58" s="132"/>
    </row>
    <row r="59" spans="1:7" ht="13.5" thickBot="1" x14ac:dyDescent="0.25">
      <c r="A59" s="309" t="s">
        <v>94</v>
      </c>
      <c r="B59" s="310"/>
      <c r="C59" s="310"/>
      <c r="D59" s="310"/>
    </row>
    <row r="60" spans="1:7" ht="26.25" thickBot="1" x14ac:dyDescent="0.25">
      <c r="A60" s="20" t="s">
        <v>38</v>
      </c>
      <c r="B60" s="29" t="s">
        <v>49</v>
      </c>
      <c r="C60" s="29" t="s">
        <v>39</v>
      </c>
      <c r="D60" s="30" t="s">
        <v>11</v>
      </c>
    </row>
    <row r="61" spans="1:7" ht="13.5" thickBot="1" x14ac:dyDescent="0.25">
      <c r="A61" s="19" t="s">
        <v>2</v>
      </c>
      <c r="B61" s="134" t="s">
        <v>21</v>
      </c>
      <c r="C61" s="31">
        <v>0.2</v>
      </c>
      <c r="D61" s="32"/>
    </row>
    <row r="62" spans="1:7" ht="13.5" thickBot="1" x14ac:dyDescent="0.25">
      <c r="A62" s="33" t="s">
        <v>3</v>
      </c>
      <c r="B62" s="139" t="s">
        <v>40</v>
      </c>
      <c r="C62" s="24">
        <v>2.5000000000000001E-2</v>
      </c>
      <c r="D62" s="32"/>
    </row>
    <row r="63" spans="1:7" ht="13.5" thickBot="1" x14ac:dyDescent="0.25">
      <c r="A63" s="33" t="s">
        <v>4</v>
      </c>
      <c r="B63" s="35" t="s">
        <v>41</v>
      </c>
      <c r="C63" s="86"/>
      <c r="D63" s="32"/>
    </row>
    <row r="64" spans="1:7" ht="31.5" customHeight="1" thickBot="1" x14ac:dyDescent="0.25">
      <c r="A64" s="33" t="s">
        <v>5</v>
      </c>
      <c r="B64" s="139" t="s">
        <v>42</v>
      </c>
      <c r="C64" s="24">
        <v>1.4999999999999999E-2</v>
      </c>
      <c r="D64" s="32"/>
    </row>
    <row r="65" spans="1:4" ht="33" customHeight="1" thickBot="1" x14ac:dyDescent="0.25">
      <c r="A65" s="33" t="s">
        <v>13</v>
      </c>
      <c r="B65" s="139" t="s">
        <v>43</v>
      </c>
      <c r="C65" s="24">
        <v>0.01</v>
      </c>
      <c r="D65" s="32"/>
    </row>
    <row r="66" spans="1:4" ht="24.75" customHeight="1" thickBot="1" x14ac:dyDescent="0.25">
      <c r="A66" s="33" t="s">
        <v>14</v>
      </c>
      <c r="B66" s="139" t="s">
        <v>24</v>
      </c>
      <c r="C66" s="24">
        <v>6.0000000000000001E-3</v>
      </c>
      <c r="D66" s="32"/>
    </row>
    <row r="67" spans="1:4" ht="13.5" thickBot="1" x14ac:dyDescent="0.25">
      <c r="A67" s="33" t="s">
        <v>15</v>
      </c>
      <c r="B67" s="139" t="s">
        <v>22</v>
      </c>
      <c r="C67" s="24">
        <v>2E-3</v>
      </c>
      <c r="D67" s="32"/>
    </row>
    <row r="68" spans="1:4" ht="16.5" customHeight="1" thickBot="1" x14ac:dyDescent="0.25">
      <c r="A68" s="44" t="s">
        <v>16</v>
      </c>
      <c r="B68" s="78" t="s">
        <v>23</v>
      </c>
      <c r="C68" s="47">
        <v>0.08</v>
      </c>
      <c r="D68" s="32"/>
    </row>
    <row r="69" spans="1:4" ht="13.5" thickBot="1" x14ac:dyDescent="0.25">
      <c r="A69" s="388" t="s">
        <v>0</v>
      </c>
      <c r="B69" s="389"/>
      <c r="C69" s="45"/>
      <c r="D69" s="63"/>
    </row>
    <row r="70" spans="1:4" x14ac:dyDescent="0.2">
      <c r="A70" s="319" t="s">
        <v>99</v>
      </c>
      <c r="B70" s="319"/>
      <c r="C70" s="319"/>
      <c r="D70" s="319"/>
    </row>
    <row r="71" spans="1:4" x14ac:dyDescent="0.2">
      <c r="A71" s="378" t="s">
        <v>217</v>
      </c>
      <c r="B71" s="378"/>
      <c r="C71" s="378"/>
      <c r="D71" s="378"/>
    </row>
    <row r="72" spans="1:4" x14ac:dyDescent="0.2">
      <c r="A72" s="310" t="s">
        <v>102</v>
      </c>
      <c r="B72" s="310"/>
      <c r="C72" s="310"/>
      <c r="D72" s="310"/>
    </row>
    <row r="73" spans="1:4" x14ac:dyDescent="0.2">
      <c r="A73" s="131"/>
      <c r="B73" s="131"/>
      <c r="C73" s="131"/>
      <c r="D73" s="131"/>
    </row>
    <row r="74" spans="1:4" ht="13.5" thickBot="1" x14ac:dyDescent="0.25">
      <c r="A74" s="309" t="s">
        <v>95</v>
      </c>
      <c r="B74" s="310"/>
      <c r="C74" s="310"/>
      <c r="D74" s="310"/>
    </row>
    <row r="75" spans="1:4" ht="13.5" thickBot="1" x14ac:dyDescent="0.25">
      <c r="A75" s="102" t="s">
        <v>44</v>
      </c>
      <c r="B75" s="394" t="s">
        <v>18</v>
      </c>
      <c r="C75" s="394"/>
      <c r="D75" s="22" t="s">
        <v>11</v>
      </c>
    </row>
    <row r="76" spans="1:4" ht="24" customHeight="1" x14ac:dyDescent="0.2">
      <c r="A76" s="141" t="s">
        <v>2</v>
      </c>
      <c r="B76" s="337" t="s">
        <v>45</v>
      </c>
      <c r="C76" s="337"/>
      <c r="D76" s="25"/>
    </row>
    <row r="77" spans="1:4" ht="28.5" customHeight="1" x14ac:dyDescent="0.2">
      <c r="A77" s="141" t="s">
        <v>3</v>
      </c>
      <c r="B77" s="337" t="s">
        <v>133</v>
      </c>
      <c r="C77" s="337"/>
      <c r="D77" s="27"/>
    </row>
    <row r="78" spans="1:4" ht="12.75" customHeight="1" x14ac:dyDescent="0.2">
      <c r="A78" s="141" t="s">
        <v>4</v>
      </c>
      <c r="B78" s="337" t="s">
        <v>19</v>
      </c>
      <c r="C78" s="337"/>
      <c r="D78" s="37"/>
    </row>
    <row r="79" spans="1:4" x14ac:dyDescent="0.2">
      <c r="A79" s="141" t="s">
        <v>5</v>
      </c>
      <c r="B79" s="337" t="s">
        <v>132</v>
      </c>
      <c r="C79" s="337"/>
      <c r="D79" s="37"/>
    </row>
    <row r="80" spans="1:4" ht="13.5" thickBot="1" x14ac:dyDescent="0.25">
      <c r="A80" s="141" t="s">
        <v>13</v>
      </c>
      <c r="B80" s="337" t="s">
        <v>159</v>
      </c>
      <c r="C80" s="337"/>
      <c r="D80" s="156"/>
    </row>
    <row r="81" spans="1:4" ht="13.5" thickBot="1" x14ac:dyDescent="0.25">
      <c r="A81" s="401" t="s">
        <v>37</v>
      </c>
      <c r="B81" s="395"/>
      <c r="C81" s="398"/>
      <c r="D81" s="60">
        <f>SUM(D76:D79)</f>
        <v>0</v>
      </c>
    </row>
    <row r="82" spans="1:4" x14ac:dyDescent="0.2">
      <c r="A82" s="310" t="s">
        <v>86</v>
      </c>
      <c r="B82" s="310"/>
      <c r="C82" s="310"/>
      <c r="D82" s="310"/>
    </row>
    <row r="83" spans="1:4" x14ac:dyDescent="0.2">
      <c r="A83" s="308" t="s">
        <v>96</v>
      </c>
      <c r="B83" s="308"/>
      <c r="C83" s="308"/>
      <c r="D83" s="308"/>
    </row>
    <row r="84" spans="1:4" x14ac:dyDescent="0.2">
      <c r="A84" s="338" t="s">
        <v>216</v>
      </c>
      <c r="B84" s="338"/>
      <c r="C84" s="338"/>
      <c r="D84" s="338"/>
    </row>
    <row r="85" spans="1:4" x14ac:dyDescent="0.2">
      <c r="A85" s="132"/>
      <c r="B85" s="132"/>
      <c r="C85" s="132"/>
      <c r="D85" s="132"/>
    </row>
    <row r="86" spans="1:4" x14ac:dyDescent="0.2">
      <c r="A86" s="347" t="s">
        <v>46</v>
      </c>
      <c r="B86" s="347"/>
      <c r="C86" s="347"/>
      <c r="D86" s="347"/>
    </row>
    <row r="87" spans="1:4" ht="13.5" thickBot="1" x14ac:dyDescent="0.25">
      <c r="A87" s="309"/>
      <c r="B87" s="309"/>
      <c r="C87" s="309"/>
      <c r="D87" s="309"/>
    </row>
    <row r="88" spans="1:4" x14ac:dyDescent="0.2">
      <c r="A88" s="39">
        <v>2</v>
      </c>
      <c r="B88" s="335" t="s">
        <v>47</v>
      </c>
      <c r="C88" s="335"/>
      <c r="D88" s="30" t="s">
        <v>11</v>
      </c>
    </row>
    <row r="89" spans="1:4" ht="15.75" customHeight="1" x14ac:dyDescent="0.2">
      <c r="A89" s="33" t="s">
        <v>35</v>
      </c>
      <c r="B89" s="357" t="s">
        <v>48</v>
      </c>
      <c r="C89" s="358"/>
      <c r="D89" s="34"/>
    </row>
    <row r="90" spans="1:4" x14ac:dyDescent="0.2">
      <c r="A90" s="40" t="s">
        <v>38</v>
      </c>
      <c r="B90" s="355" t="s">
        <v>49</v>
      </c>
      <c r="C90" s="356"/>
      <c r="D90" s="41"/>
    </row>
    <row r="91" spans="1:4" ht="14.25" customHeight="1" x14ac:dyDescent="0.2">
      <c r="A91" s="33" t="s">
        <v>44</v>
      </c>
      <c r="B91" s="357" t="s">
        <v>63</v>
      </c>
      <c r="C91" s="358"/>
      <c r="D91" s="34"/>
    </row>
    <row r="92" spans="1:4" ht="25.5" customHeight="1" thickBot="1" x14ac:dyDescent="0.25">
      <c r="A92" s="349" t="s">
        <v>37</v>
      </c>
      <c r="B92" s="350"/>
      <c r="C92" s="351"/>
      <c r="D92" s="62">
        <f>SUM(D89:D91)</f>
        <v>0</v>
      </c>
    </row>
    <row r="93" spans="1:4" x14ac:dyDescent="0.2">
      <c r="A93" s="314"/>
      <c r="B93" s="314"/>
      <c r="C93" s="314"/>
      <c r="D93" s="314"/>
    </row>
    <row r="94" spans="1:4" ht="25.5" customHeight="1" thickBot="1" x14ac:dyDescent="0.25">
      <c r="A94" s="311" t="s">
        <v>103</v>
      </c>
      <c r="B94" s="311"/>
      <c r="C94" s="311"/>
      <c r="D94" s="311"/>
    </row>
    <row r="95" spans="1:4" ht="26.25" customHeight="1" thickBot="1" x14ac:dyDescent="0.25">
      <c r="A95" s="138">
        <v>3</v>
      </c>
      <c r="B95" s="339" t="s">
        <v>25</v>
      </c>
      <c r="C95" s="340"/>
      <c r="D95" s="93" t="s">
        <v>11</v>
      </c>
    </row>
    <row r="96" spans="1:4" ht="13.5" customHeight="1" x14ac:dyDescent="0.2">
      <c r="A96" s="90" t="s">
        <v>2</v>
      </c>
      <c r="B96" s="312" t="s">
        <v>26</v>
      </c>
      <c r="C96" s="312"/>
      <c r="D96" s="94"/>
    </row>
    <row r="97" spans="1:4" ht="36.6" customHeight="1" x14ac:dyDescent="0.2">
      <c r="A97" s="91" t="s">
        <v>3</v>
      </c>
      <c r="B97" s="312" t="s">
        <v>33</v>
      </c>
      <c r="C97" s="312"/>
      <c r="D97" s="94"/>
    </row>
    <row r="98" spans="1:4" ht="36.6" customHeight="1" x14ac:dyDescent="0.2">
      <c r="A98" s="91" t="s">
        <v>4</v>
      </c>
      <c r="B98" s="312" t="s">
        <v>161</v>
      </c>
      <c r="C98" s="312"/>
      <c r="D98" s="94"/>
    </row>
    <row r="99" spans="1:4" ht="36.6" customHeight="1" x14ac:dyDescent="0.2">
      <c r="A99" s="91" t="s">
        <v>5</v>
      </c>
      <c r="B99" s="312" t="s">
        <v>27</v>
      </c>
      <c r="C99" s="312"/>
      <c r="D99" s="94"/>
    </row>
    <row r="100" spans="1:4" ht="11.1" customHeight="1" x14ac:dyDescent="0.2">
      <c r="A100" s="91" t="s">
        <v>13</v>
      </c>
      <c r="B100" s="312" t="s">
        <v>104</v>
      </c>
      <c r="C100" s="312"/>
      <c r="D100" s="94"/>
    </row>
    <row r="101" spans="1:4" ht="15.95" customHeight="1" x14ac:dyDescent="0.2">
      <c r="A101" s="92" t="s">
        <v>14</v>
      </c>
      <c r="B101" s="312" t="s">
        <v>121</v>
      </c>
      <c r="C101" s="312"/>
      <c r="D101" s="94"/>
    </row>
    <row r="102" spans="1:4" ht="12.6" customHeight="1" thickBot="1" x14ac:dyDescent="0.25">
      <c r="A102" s="300" t="s">
        <v>0</v>
      </c>
      <c r="B102" s="301"/>
      <c r="C102" s="302"/>
      <c r="D102" s="60">
        <f>SUM(D96:D101)</f>
        <v>0</v>
      </c>
    </row>
    <row r="103" spans="1:4" ht="66.75" customHeight="1" x14ac:dyDescent="0.2">
      <c r="A103" s="352" t="s">
        <v>122</v>
      </c>
      <c r="B103" s="353"/>
      <c r="C103" s="353"/>
      <c r="D103" s="354"/>
    </row>
    <row r="104" spans="1:4" ht="3.95" customHeight="1" thickBot="1" x14ac:dyDescent="0.25">
      <c r="A104" s="348" t="s">
        <v>134</v>
      </c>
      <c r="B104" s="348"/>
      <c r="C104" s="348"/>
      <c r="D104" s="348"/>
    </row>
    <row r="105" spans="1:4" ht="13.5" thickBot="1" x14ac:dyDescent="0.25">
      <c r="A105" s="366"/>
      <c r="B105" s="366"/>
      <c r="C105" s="366"/>
      <c r="D105" s="366"/>
    </row>
    <row r="106" spans="1:4" x14ac:dyDescent="0.2">
      <c r="A106" s="99"/>
      <c r="B106" s="99"/>
      <c r="C106" s="99"/>
      <c r="D106" s="99"/>
    </row>
    <row r="107" spans="1:4" ht="24.75" customHeight="1" x14ac:dyDescent="0.2">
      <c r="A107" s="311" t="s">
        <v>52</v>
      </c>
      <c r="B107" s="311"/>
      <c r="C107" s="311"/>
      <c r="D107" s="311"/>
    </row>
    <row r="108" spans="1:4" ht="18.75" customHeight="1" x14ac:dyDescent="0.2">
      <c r="A108" s="133"/>
      <c r="B108" s="133"/>
      <c r="C108" s="133"/>
      <c r="D108" s="133"/>
    </row>
    <row r="109" spans="1:4" ht="14.25" customHeight="1" x14ac:dyDescent="0.2">
      <c r="A109" s="341" t="s">
        <v>105</v>
      </c>
      <c r="B109" s="342"/>
      <c r="C109" s="342"/>
      <c r="D109" s="343"/>
    </row>
    <row r="110" spans="1:4" x14ac:dyDescent="0.2">
      <c r="A110" s="344"/>
      <c r="B110" s="345"/>
      <c r="C110" s="345"/>
      <c r="D110" s="346"/>
    </row>
    <row r="111" spans="1:4" x14ac:dyDescent="0.2">
      <c r="A111" s="367"/>
      <c r="B111" s="367"/>
      <c r="C111" s="367"/>
      <c r="D111" s="367"/>
    </row>
    <row r="112" spans="1:4" x14ac:dyDescent="0.2">
      <c r="A112" s="137"/>
      <c r="B112" s="137"/>
      <c r="C112" s="137"/>
      <c r="D112" s="137"/>
    </row>
    <row r="113" spans="1:4" ht="13.5" thickBot="1" x14ac:dyDescent="0.25">
      <c r="A113" s="368" t="s">
        <v>106</v>
      </c>
      <c r="B113" s="368"/>
      <c r="C113" s="368"/>
      <c r="D113" s="368"/>
    </row>
    <row r="114" spans="1:4" ht="13.5" thickBot="1" x14ac:dyDescent="0.25">
      <c r="A114" s="107" t="s">
        <v>20</v>
      </c>
      <c r="B114" s="109" t="s">
        <v>116</v>
      </c>
      <c r="C114" s="108"/>
      <c r="D114" s="108" t="s">
        <v>11</v>
      </c>
    </row>
    <row r="115" spans="1:4" ht="13.5" customHeight="1" x14ac:dyDescent="0.2">
      <c r="A115" s="103" t="s">
        <v>2</v>
      </c>
      <c r="B115" s="361" t="s">
        <v>109</v>
      </c>
      <c r="C115" s="361"/>
      <c r="D115" s="104"/>
    </row>
    <row r="116" spans="1:4" x14ac:dyDescent="0.2">
      <c r="A116" s="105" t="s">
        <v>3</v>
      </c>
      <c r="B116" s="330" t="s">
        <v>110</v>
      </c>
      <c r="C116" s="330"/>
      <c r="D116" s="104"/>
    </row>
    <row r="117" spans="1:4" x14ac:dyDescent="0.2">
      <c r="A117" s="105" t="s">
        <v>4</v>
      </c>
      <c r="B117" s="330" t="s">
        <v>111</v>
      </c>
      <c r="C117" s="330"/>
      <c r="D117" s="104"/>
    </row>
    <row r="118" spans="1:4" x14ac:dyDescent="0.2">
      <c r="A118" s="105" t="s">
        <v>5</v>
      </c>
      <c r="B118" s="330" t="s">
        <v>112</v>
      </c>
      <c r="C118" s="330"/>
      <c r="D118" s="104"/>
    </row>
    <row r="119" spans="1:4" x14ac:dyDescent="0.2">
      <c r="A119" s="105" t="s">
        <v>13</v>
      </c>
      <c r="B119" s="330" t="s">
        <v>113</v>
      </c>
      <c r="C119" s="330"/>
      <c r="D119" s="104"/>
    </row>
    <row r="120" spans="1:4" ht="13.5" thickBot="1" x14ac:dyDescent="0.25">
      <c r="A120" s="105" t="s">
        <v>14</v>
      </c>
      <c r="B120" s="330" t="s">
        <v>107</v>
      </c>
      <c r="C120" s="330"/>
      <c r="D120" s="104"/>
    </row>
    <row r="121" spans="1:4" ht="13.5" thickBot="1" x14ac:dyDescent="0.25">
      <c r="A121" s="369" t="s">
        <v>0</v>
      </c>
      <c r="B121" s="370"/>
      <c r="C121" s="371"/>
      <c r="D121" s="114">
        <f>SUM(D115:D120)</f>
        <v>0</v>
      </c>
    </row>
    <row r="122" spans="1:4" x14ac:dyDescent="0.2">
      <c r="A122" s="314"/>
      <c r="B122" s="314"/>
      <c r="C122" s="314"/>
      <c r="D122" s="314"/>
    </row>
    <row r="123" spans="1:4" x14ac:dyDescent="0.2">
      <c r="A123" s="100"/>
      <c r="B123" s="100"/>
      <c r="C123" s="100"/>
      <c r="D123" s="101"/>
    </row>
    <row r="124" spans="1:4" ht="13.5" thickBot="1" x14ac:dyDescent="0.25">
      <c r="A124" s="311" t="s">
        <v>53</v>
      </c>
      <c r="B124" s="311"/>
      <c r="C124" s="311"/>
      <c r="D124" s="311"/>
    </row>
    <row r="125" spans="1:4" x14ac:dyDescent="0.2">
      <c r="A125" s="102">
        <v>5</v>
      </c>
      <c r="B125" s="95" t="s">
        <v>54</v>
      </c>
      <c r="C125" s="96"/>
      <c r="D125" s="81" t="s">
        <v>11</v>
      </c>
    </row>
    <row r="126" spans="1:4" ht="19.5" customHeight="1" x14ac:dyDescent="0.2">
      <c r="A126" s="169" t="s">
        <v>2</v>
      </c>
      <c r="B126" s="399" t="s">
        <v>264</v>
      </c>
      <c r="C126" s="400"/>
      <c r="D126" s="142"/>
    </row>
    <row r="127" spans="1:4" x14ac:dyDescent="0.2">
      <c r="A127" s="169" t="s">
        <v>3</v>
      </c>
      <c r="B127" s="399" t="s">
        <v>148</v>
      </c>
      <c r="C127" s="400"/>
      <c r="D127" s="142"/>
    </row>
    <row r="128" spans="1:4" x14ac:dyDescent="0.2">
      <c r="A128" s="169" t="s">
        <v>5</v>
      </c>
      <c r="B128" s="399" t="s">
        <v>147</v>
      </c>
      <c r="C128" s="400"/>
      <c r="D128" s="142"/>
    </row>
    <row r="129" spans="1:8" x14ac:dyDescent="0.2">
      <c r="A129" s="169" t="s">
        <v>13</v>
      </c>
      <c r="B129" s="399" t="s">
        <v>149</v>
      </c>
      <c r="C129" s="400"/>
      <c r="D129" s="142"/>
    </row>
    <row r="130" spans="1:8" x14ac:dyDescent="0.2">
      <c r="A130" s="169" t="s">
        <v>14</v>
      </c>
      <c r="B130" s="399" t="s">
        <v>267</v>
      </c>
      <c r="C130" s="400"/>
      <c r="D130" s="142"/>
    </row>
    <row r="131" spans="1:8" ht="13.5" thickBot="1" x14ac:dyDescent="0.25">
      <c r="A131" s="300" t="s">
        <v>0</v>
      </c>
      <c r="B131" s="301"/>
      <c r="C131" s="302"/>
      <c r="D131" s="60">
        <f>SUM(D126:D126)</f>
        <v>0</v>
      </c>
    </row>
    <row r="132" spans="1:8" x14ac:dyDescent="0.2">
      <c r="A132" s="326" t="s">
        <v>150</v>
      </c>
      <c r="B132" s="326"/>
      <c r="C132" s="326"/>
      <c r="D132" s="326"/>
    </row>
    <row r="133" spans="1:8" x14ac:dyDescent="0.2">
      <c r="A133" s="42"/>
      <c r="B133" s="51"/>
      <c r="C133" s="50"/>
      <c r="D133" s="52"/>
    </row>
    <row r="134" spans="1:8" ht="13.5" thickBot="1" x14ac:dyDescent="0.25">
      <c r="A134" s="311" t="s">
        <v>55</v>
      </c>
      <c r="B134" s="311"/>
      <c r="C134" s="311"/>
      <c r="D134" s="311"/>
    </row>
    <row r="135" spans="1:8" ht="26.25" thickBot="1" x14ac:dyDescent="0.25">
      <c r="A135" s="20">
        <v>6</v>
      </c>
      <c r="B135" s="21" t="s">
        <v>28</v>
      </c>
      <c r="C135" s="21" t="s">
        <v>39</v>
      </c>
      <c r="D135" s="81" t="s">
        <v>11</v>
      </c>
    </row>
    <row r="136" spans="1:8" x14ac:dyDescent="0.2">
      <c r="A136" s="40" t="s">
        <v>2</v>
      </c>
      <c r="B136" s="66" t="s">
        <v>65</v>
      </c>
      <c r="C136" s="54"/>
      <c r="D136" s="83"/>
      <c r="H136" s="80"/>
    </row>
    <row r="137" spans="1:8" ht="7.5" customHeight="1" x14ac:dyDescent="0.2">
      <c r="A137" s="33" t="s">
        <v>3</v>
      </c>
      <c r="B137" s="67" t="s">
        <v>29</v>
      </c>
      <c r="C137" s="53"/>
      <c r="D137" s="83"/>
    </row>
    <row r="138" spans="1:8" x14ac:dyDescent="0.2">
      <c r="A138" s="33" t="s">
        <v>4</v>
      </c>
      <c r="B138" s="67" t="s">
        <v>56</v>
      </c>
      <c r="C138" s="84"/>
      <c r="D138" s="83"/>
    </row>
    <row r="139" spans="1:8" x14ac:dyDescent="0.2">
      <c r="A139" s="33"/>
      <c r="B139" s="79" t="s">
        <v>114</v>
      </c>
      <c r="C139" s="54"/>
      <c r="D139" s="83"/>
    </row>
    <row r="140" spans="1:8" ht="14.25" x14ac:dyDescent="0.2">
      <c r="A140" s="33"/>
      <c r="B140" s="139" t="s">
        <v>98</v>
      </c>
      <c r="C140" s="53"/>
      <c r="D140" s="83"/>
    </row>
    <row r="141" spans="1:8" ht="8.4499999999999993" customHeight="1" thickBot="1" x14ac:dyDescent="0.25">
      <c r="A141" s="44"/>
      <c r="B141" s="139" t="s">
        <v>115</v>
      </c>
      <c r="C141" s="85"/>
      <c r="D141" s="83"/>
    </row>
    <row r="142" spans="1:8" ht="15" thickBot="1" x14ac:dyDescent="0.25">
      <c r="A142" s="328" t="s">
        <v>87</v>
      </c>
      <c r="B142" s="329"/>
      <c r="C142" s="45">
        <f>SUM(C136:C141)</f>
        <v>0</v>
      </c>
      <c r="D142" s="28">
        <f>SUM(D136:D141)</f>
        <v>0</v>
      </c>
    </row>
    <row r="143" spans="1:8" x14ac:dyDescent="0.2">
      <c r="A143" s="68"/>
      <c r="B143" s="68"/>
      <c r="C143" s="69"/>
      <c r="D143" s="61"/>
    </row>
    <row r="144" spans="1:8" x14ac:dyDescent="0.2">
      <c r="A144" s="325" t="s">
        <v>84</v>
      </c>
      <c r="B144" s="325"/>
      <c r="C144" s="325"/>
      <c r="D144" s="325"/>
    </row>
    <row r="145" spans="1:7" x14ac:dyDescent="0.2">
      <c r="A145" s="135"/>
      <c r="B145" s="135"/>
      <c r="C145" s="135"/>
      <c r="D145" s="135"/>
    </row>
    <row r="146" spans="1:7" x14ac:dyDescent="0.2">
      <c r="A146" s="325" t="s">
        <v>85</v>
      </c>
      <c r="B146" s="325"/>
      <c r="C146" s="325"/>
      <c r="D146" s="325"/>
    </row>
    <row r="147" spans="1:7" ht="12.75" customHeight="1" x14ac:dyDescent="0.2">
      <c r="A147" s="42"/>
      <c r="B147" s="42"/>
      <c r="C147" s="49"/>
      <c r="D147" s="42"/>
    </row>
    <row r="148" spans="1:7" ht="13.5" thickBot="1" x14ac:dyDescent="0.25">
      <c r="A148" s="311" t="s">
        <v>57</v>
      </c>
      <c r="B148" s="311"/>
      <c r="C148" s="311"/>
      <c r="D148" s="311"/>
      <c r="G148" s="80"/>
    </row>
    <row r="149" spans="1:7" ht="13.5" thickBot="1" x14ac:dyDescent="0.25">
      <c r="A149" s="20"/>
      <c r="B149" s="333" t="s">
        <v>58</v>
      </c>
      <c r="C149" s="334"/>
      <c r="D149" s="55" t="s">
        <v>11</v>
      </c>
    </row>
    <row r="150" spans="1:7" x14ac:dyDescent="0.2">
      <c r="A150" s="71" t="s">
        <v>2</v>
      </c>
      <c r="B150" s="331" t="s">
        <v>59</v>
      </c>
      <c r="C150" s="332"/>
      <c r="D150" s="56"/>
    </row>
    <row r="151" spans="1:7" x14ac:dyDescent="0.2">
      <c r="A151" s="72" t="s">
        <v>3</v>
      </c>
      <c r="B151" s="362" t="s">
        <v>60</v>
      </c>
      <c r="C151" s="363"/>
      <c r="D151" s="56"/>
    </row>
    <row r="152" spans="1:7" x14ac:dyDescent="0.2">
      <c r="A152" s="72" t="s">
        <v>4</v>
      </c>
      <c r="B152" s="364" t="s">
        <v>51</v>
      </c>
      <c r="C152" s="365"/>
      <c r="D152" s="56"/>
    </row>
    <row r="153" spans="1:7" x14ac:dyDescent="0.2">
      <c r="A153" s="72" t="s">
        <v>5</v>
      </c>
      <c r="B153" s="359" t="s">
        <v>52</v>
      </c>
      <c r="C153" s="360"/>
      <c r="D153" s="46"/>
    </row>
    <row r="154" spans="1:7" x14ac:dyDescent="0.2">
      <c r="A154" s="82" t="s">
        <v>13</v>
      </c>
      <c r="B154" s="327" t="s">
        <v>53</v>
      </c>
      <c r="C154" s="327"/>
      <c r="D154" s="48"/>
    </row>
    <row r="155" spans="1:7" x14ac:dyDescent="0.2">
      <c r="A155" s="322" t="s">
        <v>61</v>
      </c>
      <c r="B155" s="323"/>
      <c r="C155" s="324"/>
      <c r="D155" s="48"/>
    </row>
    <row r="156" spans="1:7" ht="15.75" thickBot="1" x14ac:dyDescent="0.25">
      <c r="A156" s="73" t="s">
        <v>14</v>
      </c>
      <c r="B156" s="320" t="s">
        <v>62</v>
      </c>
      <c r="C156" s="321"/>
      <c r="D156" s="87"/>
    </row>
    <row r="157" spans="1:7" ht="13.5" thickBot="1" x14ac:dyDescent="0.25">
      <c r="A157" s="300" t="s">
        <v>97</v>
      </c>
      <c r="B157" s="301"/>
      <c r="C157" s="302"/>
      <c r="D157" s="65">
        <f>SUM(D155:D156)</f>
        <v>0</v>
      </c>
    </row>
    <row r="158" spans="1:7" x14ac:dyDescent="0.2">
      <c r="A158" s="42"/>
      <c r="B158" s="51"/>
      <c r="C158" s="50"/>
      <c r="D158" s="52"/>
    </row>
  </sheetData>
  <mergeCells count="104">
    <mergeCell ref="B43:C43"/>
    <mergeCell ref="B42:C42"/>
    <mergeCell ref="B41:C41"/>
    <mergeCell ref="B40:C40"/>
    <mergeCell ref="A44:C44"/>
    <mergeCell ref="B39:C39"/>
    <mergeCell ref="B10:C10"/>
    <mergeCell ref="A1:D1"/>
    <mergeCell ref="A3:D3"/>
    <mergeCell ref="A5:D5"/>
    <mergeCell ref="A6:D6"/>
    <mergeCell ref="A8:D8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  <mergeCell ref="A56:D56"/>
    <mergeCell ref="A45:D45"/>
    <mergeCell ref="A47:D47"/>
    <mergeCell ref="A49:D49"/>
    <mergeCell ref="B50:C50"/>
    <mergeCell ref="B51:C51"/>
    <mergeCell ref="B52:C52"/>
    <mergeCell ref="B53:C53"/>
    <mergeCell ref="B54:C54"/>
    <mergeCell ref="A55:D55"/>
    <mergeCell ref="B99:C99"/>
    <mergeCell ref="B100:C100"/>
    <mergeCell ref="B101:C101"/>
    <mergeCell ref="A102:C102"/>
    <mergeCell ref="A103:D103"/>
    <mergeCell ref="A104:D104"/>
    <mergeCell ref="A86:D86"/>
    <mergeCell ref="A57:D57"/>
    <mergeCell ref="A59:D59"/>
    <mergeCell ref="A69:B69"/>
    <mergeCell ref="A70:D70"/>
    <mergeCell ref="A71:D71"/>
    <mergeCell ref="A72:D72"/>
    <mergeCell ref="A74:D74"/>
    <mergeCell ref="B75:C75"/>
    <mergeCell ref="A81:C81"/>
    <mergeCell ref="A82:D82"/>
    <mergeCell ref="A83:D83"/>
    <mergeCell ref="B76:C76"/>
    <mergeCell ref="B77:C77"/>
    <mergeCell ref="B78:C78"/>
    <mergeCell ref="B79:C79"/>
    <mergeCell ref="B80:C80"/>
    <mergeCell ref="A84:D84"/>
    <mergeCell ref="B98:C98"/>
    <mergeCell ref="A87:D87"/>
    <mergeCell ref="B88:C88"/>
    <mergeCell ref="B89:C89"/>
    <mergeCell ref="B90:C90"/>
    <mergeCell ref="B91:C91"/>
    <mergeCell ref="A92:C92"/>
    <mergeCell ref="A93:D93"/>
    <mergeCell ref="A94:D94"/>
    <mergeCell ref="B95:C95"/>
    <mergeCell ref="B96:C96"/>
    <mergeCell ref="B97:C97"/>
    <mergeCell ref="A105:D105"/>
    <mergeCell ref="A107:D107"/>
    <mergeCell ref="A109:D110"/>
    <mergeCell ref="A111:D111"/>
    <mergeCell ref="A113:D113"/>
    <mergeCell ref="A142:B142"/>
    <mergeCell ref="B116:C116"/>
    <mergeCell ref="A122:D122"/>
    <mergeCell ref="A124:D124"/>
    <mergeCell ref="A131:C131"/>
    <mergeCell ref="A132:D132"/>
    <mergeCell ref="A134:D134"/>
    <mergeCell ref="B126:C126"/>
    <mergeCell ref="B127:C127"/>
    <mergeCell ref="B128:C128"/>
    <mergeCell ref="B129:C129"/>
    <mergeCell ref="B130:C130"/>
    <mergeCell ref="B117:C117"/>
    <mergeCell ref="B118:C118"/>
    <mergeCell ref="B119:C119"/>
    <mergeCell ref="B120:C120"/>
    <mergeCell ref="A121:C121"/>
    <mergeCell ref="B115:C115"/>
    <mergeCell ref="A157:C157"/>
    <mergeCell ref="A144:D144"/>
    <mergeCell ref="A146:D146"/>
    <mergeCell ref="A148:D148"/>
    <mergeCell ref="B149:C149"/>
    <mergeCell ref="B150:C150"/>
    <mergeCell ref="B151:C151"/>
    <mergeCell ref="B152:C152"/>
    <mergeCell ref="B153:C153"/>
    <mergeCell ref="B154:C154"/>
    <mergeCell ref="A155:C155"/>
    <mergeCell ref="B156:C156"/>
  </mergeCells>
  <pageMargins left="0.511811024" right="0.511811024" top="0.78740157499999996" bottom="0.78740157499999996" header="0.31496062000000002" footer="0.31496062000000002"/>
  <pageSetup scale="96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opLeftCell="A94" zoomScaleNormal="100" workbookViewId="0">
      <selection activeCell="D156" sqref="D156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297</v>
      </c>
      <c r="B1" s="373"/>
      <c r="C1" s="373"/>
      <c r="D1" s="373"/>
    </row>
    <row r="2" spans="1:4" x14ac:dyDescent="0.2">
      <c r="A2" s="1"/>
      <c r="B2" s="1"/>
      <c r="C2" s="1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3"/>
      <c r="B7" s="3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3"/>
      <c r="B9" s="3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1" t="s">
        <v>146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3"/>
      <c r="B13" s="6"/>
      <c r="C13" s="6"/>
      <c r="D13" s="6"/>
    </row>
    <row r="14" spans="1:4" x14ac:dyDescent="0.2">
      <c r="A14" s="3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7" t="s">
        <v>108</v>
      </c>
      <c r="D17" s="74" t="s">
        <v>79</v>
      </c>
    </row>
    <row r="18" spans="1:4" ht="45" customHeight="1" x14ac:dyDescent="0.2">
      <c r="A18" s="376" t="s">
        <v>284</v>
      </c>
      <c r="B18" s="377"/>
      <c r="C18" s="258" t="s">
        <v>119</v>
      </c>
      <c r="D18" s="259">
        <v>6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9"/>
      <c r="B38" s="9"/>
      <c r="C38" s="9"/>
      <c r="D38" s="9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75" t="s">
        <v>2</v>
      </c>
      <c r="B40" s="142" t="s">
        <v>12</v>
      </c>
      <c r="C40" s="143"/>
      <c r="D40" s="113"/>
    </row>
    <row r="41" spans="1:4" x14ac:dyDescent="0.2">
      <c r="A41" s="111" t="s">
        <v>3</v>
      </c>
      <c r="B41" s="144" t="s">
        <v>137</v>
      </c>
      <c r="C41" s="143"/>
      <c r="D41" s="113"/>
    </row>
    <row r="42" spans="1:4" ht="14.25" customHeight="1" x14ac:dyDescent="0.2">
      <c r="A42" s="385" t="s">
        <v>17</v>
      </c>
      <c r="B42" s="385"/>
      <c r="C42" s="385"/>
      <c r="D42" s="115">
        <f>SUM(D40:D41)</f>
        <v>0</v>
      </c>
    </row>
    <row r="43" spans="1:4" ht="30" customHeight="1" x14ac:dyDescent="0.2">
      <c r="A43" s="315" t="s">
        <v>120</v>
      </c>
      <c r="B43" s="315"/>
      <c r="C43" s="315"/>
      <c r="D43" s="315"/>
    </row>
    <row r="44" spans="1:4" ht="17.100000000000001" customHeight="1" x14ac:dyDescent="0.2">
      <c r="A44" s="112"/>
      <c r="B44" s="112"/>
      <c r="C44" s="112"/>
      <c r="D44" s="112"/>
    </row>
    <row r="45" spans="1:4" x14ac:dyDescent="0.2">
      <c r="A45" s="309" t="s">
        <v>100</v>
      </c>
      <c r="B45" s="309"/>
      <c r="C45" s="309"/>
      <c r="D45" s="309"/>
    </row>
    <row r="46" spans="1:4" x14ac:dyDescent="0.2">
      <c r="A46" s="9"/>
      <c r="B46" s="9"/>
      <c r="C46" s="9"/>
      <c r="D46" s="9"/>
    </row>
    <row r="47" spans="1:4" ht="13.5" thickBot="1" x14ac:dyDescent="0.25">
      <c r="A47" s="309" t="s">
        <v>93</v>
      </c>
      <c r="B47" s="309"/>
      <c r="C47" s="309"/>
      <c r="D47" s="309"/>
    </row>
    <row r="48" spans="1:4" ht="15.75" customHeight="1" thickBot="1" x14ac:dyDescent="0.25">
      <c r="A48" s="20" t="s">
        <v>35</v>
      </c>
      <c r="B48" s="390" t="s">
        <v>50</v>
      </c>
      <c r="C48" s="391"/>
      <c r="D48" s="22" t="s">
        <v>11</v>
      </c>
    </row>
    <row r="49" spans="1:7" x14ac:dyDescent="0.2">
      <c r="A49" s="88" t="s">
        <v>2</v>
      </c>
      <c r="B49" s="312" t="s">
        <v>36</v>
      </c>
      <c r="C49" s="312"/>
      <c r="D49" s="25"/>
    </row>
    <row r="50" spans="1:7" x14ac:dyDescent="0.2">
      <c r="A50" s="110" t="s">
        <v>3</v>
      </c>
      <c r="B50" s="379" t="s">
        <v>118</v>
      </c>
      <c r="C50" s="380"/>
      <c r="D50" s="25"/>
    </row>
    <row r="51" spans="1:7" x14ac:dyDescent="0.2">
      <c r="A51" s="110" t="s">
        <v>4</v>
      </c>
      <c r="B51" s="312" t="s">
        <v>117</v>
      </c>
      <c r="C51" s="312"/>
      <c r="D51" s="25"/>
    </row>
    <row r="52" spans="1:7" ht="15.75" customHeight="1" thickBot="1" x14ac:dyDescent="0.25">
      <c r="A52" s="89"/>
      <c r="B52" s="313" t="s">
        <v>37</v>
      </c>
      <c r="C52" s="313"/>
      <c r="D52" s="77">
        <f>SUM(D49:D51)</f>
        <v>0</v>
      </c>
    </row>
    <row r="53" spans="1:7" ht="40.5" customHeight="1" x14ac:dyDescent="0.2">
      <c r="A53" s="315" t="s">
        <v>101</v>
      </c>
      <c r="B53" s="315"/>
      <c r="C53" s="315"/>
      <c r="D53" s="315"/>
    </row>
    <row r="54" spans="1:7" ht="33.950000000000003" customHeight="1" x14ac:dyDescent="0.2">
      <c r="A54" s="310" t="s">
        <v>64</v>
      </c>
      <c r="B54" s="310"/>
      <c r="C54" s="310"/>
      <c r="D54" s="310"/>
    </row>
    <row r="55" spans="1:7" ht="63" customHeight="1" x14ac:dyDescent="0.2">
      <c r="A55" s="308" t="s">
        <v>131</v>
      </c>
      <c r="B55" s="308"/>
      <c r="C55" s="308"/>
      <c r="D55" s="308"/>
      <c r="G55" s="80"/>
    </row>
    <row r="56" spans="1:7" x14ac:dyDescent="0.2">
      <c r="A56" s="17"/>
      <c r="B56" s="17"/>
      <c r="C56" s="17"/>
      <c r="D56" s="17"/>
    </row>
    <row r="57" spans="1:7" ht="30" customHeight="1" thickBot="1" x14ac:dyDescent="0.25">
      <c r="A57" s="309" t="s">
        <v>94</v>
      </c>
      <c r="B57" s="310"/>
      <c r="C57" s="310"/>
      <c r="D57" s="310"/>
    </row>
    <row r="58" spans="1:7" ht="26.25" thickBot="1" x14ac:dyDescent="0.25">
      <c r="A58" s="20" t="s">
        <v>38</v>
      </c>
      <c r="B58" s="29" t="s">
        <v>49</v>
      </c>
      <c r="C58" s="29" t="s">
        <v>39</v>
      </c>
      <c r="D58" s="30" t="s">
        <v>11</v>
      </c>
    </row>
    <row r="59" spans="1:7" ht="13.5" thickBot="1" x14ac:dyDescent="0.25">
      <c r="A59" s="19" t="s">
        <v>2</v>
      </c>
      <c r="B59" s="12" t="s">
        <v>21</v>
      </c>
      <c r="C59" s="31">
        <v>0.2</v>
      </c>
      <c r="D59" s="32"/>
    </row>
    <row r="60" spans="1:7" ht="13.5" thickBot="1" x14ac:dyDescent="0.25">
      <c r="A60" s="33" t="s">
        <v>3</v>
      </c>
      <c r="B60" s="15" t="s">
        <v>40</v>
      </c>
      <c r="C60" s="24">
        <v>2.5000000000000001E-2</v>
      </c>
      <c r="D60" s="32"/>
    </row>
    <row r="61" spans="1:7" ht="13.5" thickBot="1" x14ac:dyDescent="0.25">
      <c r="A61" s="33" t="s">
        <v>4</v>
      </c>
      <c r="B61" s="35" t="s">
        <v>41</v>
      </c>
      <c r="C61" s="86"/>
      <c r="D61" s="32"/>
    </row>
    <row r="62" spans="1:7" ht="13.5" thickBot="1" x14ac:dyDescent="0.25">
      <c r="A62" s="33" t="s">
        <v>5</v>
      </c>
      <c r="B62" s="15" t="s">
        <v>42</v>
      </c>
      <c r="C62" s="24">
        <v>1.4999999999999999E-2</v>
      </c>
      <c r="D62" s="32"/>
    </row>
    <row r="63" spans="1:7" ht="13.5" thickBot="1" x14ac:dyDescent="0.25">
      <c r="A63" s="33" t="s">
        <v>13</v>
      </c>
      <c r="B63" s="15" t="s">
        <v>43</v>
      </c>
      <c r="C63" s="24">
        <v>0.01</v>
      </c>
      <c r="D63" s="32"/>
    </row>
    <row r="64" spans="1:7" ht="13.5" thickBot="1" x14ac:dyDescent="0.25">
      <c r="A64" s="33" t="s">
        <v>14</v>
      </c>
      <c r="B64" s="15" t="s">
        <v>24</v>
      </c>
      <c r="C64" s="24">
        <v>6.0000000000000001E-3</v>
      </c>
      <c r="D64" s="32"/>
    </row>
    <row r="65" spans="1:4" ht="13.5" thickBot="1" x14ac:dyDescent="0.25">
      <c r="A65" s="33" t="s">
        <v>15</v>
      </c>
      <c r="B65" s="15" t="s">
        <v>22</v>
      </c>
      <c r="C65" s="24">
        <v>2E-3</v>
      </c>
      <c r="D65" s="32"/>
    </row>
    <row r="66" spans="1:4" ht="13.5" thickBot="1" x14ac:dyDescent="0.25">
      <c r="A66" s="44" t="s">
        <v>16</v>
      </c>
      <c r="B66" s="78" t="s">
        <v>23</v>
      </c>
      <c r="C66" s="47">
        <v>0.08</v>
      </c>
      <c r="D66" s="32"/>
    </row>
    <row r="67" spans="1:4" ht="13.5" thickBot="1" x14ac:dyDescent="0.25">
      <c r="A67" s="388" t="s">
        <v>0</v>
      </c>
      <c r="B67" s="389"/>
      <c r="C67" s="45"/>
      <c r="D67" s="63"/>
    </row>
    <row r="68" spans="1:4" ht="31.5" customHeight="1" x14ac:dyDescent="0.2">
      <c r="A68" s="319" t="s">
        <v>99</v>
      </c>
      <c r="B68" s="319"/>
      <c r="C68" s="319"/>
      <c r="D68" s="319"/>
    </row>
    <row r="69" spans="1:4" ht="39.75" customHeight="1" x14ac:dyDescent="0.2">
      <c r="A69" s="378" t="s">
        <v>217</v>
      </c>
      <c r="B69" s="378"/>
      <c r="C69" s="378"/>
      <c r="D69" s="378"/>
    </row>
    <row r="70" spans="1:4" ht="24.75" customHeight="1" x14ac:dyDescent="0.2">
      <c r="A70" s="310" t="s">
        <v>102</v>
      </c>
      <c r="B70" s="310"/>
      <c r="C70" s="310"/>
      <c r="D70" s="310"/>
    </row>
    <row r="71" spans="1:4" x14ac:dyDescent="0.2">
      <c r="A71" s="9"/>
      <c r="B71" s="9"/>
      <c r="C71" s="9"/>
      <c r="D71" s="9"/>
    </row>
    <row r="72" spans="1:4" ht="16.5" customHeight="1" thickBot="1" x14ac:dyDescent="0.25">
      <c r="A72" s="309" t="s">
        <v>95</v>
      </c>
      <c r="B72" s="310"/>
      <c r="C72" s="310"/>
      <c r="D72" s="310"/>
    </row>
    <row r="73" spans="1:4" ht="13.5" thickBot="1" x14ac:dyDescent="0.25">
      <c r="A73" s="20" t="s">
        <v>44</v>
      </c>
      <c r="B73" s="336" t="s">
        <v>18</v>
      </c>
      <c r="C73" s="336"/>
      <c r="D73" s="22" t="s">
        <v>11</v>
      </c>
    </row>
    <row r="74" spans="1:4" ht="15" customHeight="1" x14ac:dyDescent="0.2">
      <c r="A74" s="88" t="s">
        <v>2</v>
      </c>
      <c r="B74" s="337" t="s">
        <v>45</v>
      </c>
      <c r="C74" s="337"/>
      <c r="D74" s="157"/>
    </row>
    <row r="75" spans="1:4" x14ac:dyDescent="0.2">
      <c r="A75" s="165" t="s">
        <v>3</v>
      </c>
      <c r="B75" s="337" t="s">
        <v>133</v>
      </c>
      <c r="C75" s="337"/>
      <c r="D75" s="158"/>
    </row>
    <row r="76" spans="1:4" x14ac:dyDescent="0.2">
      <c r="A76" s="166" t="s">
        <v>4</v>
      </c>
      <c r="B76" s="337" t="s">
        <v>19</v>
      </c>
      <c r="C76" s="337"/>
      <c r="D76" s="159"/>
    </row>
    <row r="77" spans="1:4" x14ac:dyDescent="0.2">
      <c r="A77" s="167" t="s">
        <v>5</v>
      </c>
      <c r="B77" s="337" t="s">
        <v>132</v>
      </c>
      <c r="C77" s="337"/>
      <c r="D77" s="159"/>
    </row>
    <row r="78" spans="1:4" ht="13.5" thickBot="1" x14ac:dyDescent="0.25">
      <c r="A78" s="155" t="s">
        <v>13</v>
      </c>
      <c r="B78" s="337" t="s">
        <v>159</v>
      </c>
      <c r="C78" s="337"/>
      <c r="D78" s="160"/>
    </row>
    <row r="79" spans="1:4" ht="13.5" thickBot="1" x14ac:dyDescent="0.25">
      <c r="A79" s="316" t="s">
        <v>37</v>
      </c>
      <c r="B79" s="317"/>
      <c r="C79" s="318"/>
      <c r="D79" s="60">
        <f>SUM(D74:D77)</f>
        <v>0</v>
      </c>
    </row>
    <row r="80" spans="1:4" ht="24" customHeight="1" x14ac:dyDescent="0.2">
      <c r="A80" s="310" t="s">
        <v>86</v>
      </c>
      <c r="B80" s="310"/>
      <c r="C80" s="310"/>
      <c r="D80" s="310"/>
    </row>
    <row r="81" spans="1:4" ht="28.5" customHeight="1" x14ac:dyDescent="0.2">
      <c r="A81" s="308" t="s">
        <v>96</v>
      </c>
      <c r="B81" s="308"/>
      <c r="C81" s="308"/>
      <c r="D81" s="308"/>
    </row>
    <row r="82" spans="1:4" ht="28.5" customHeight="1" x14ac:dyDescent="0.2">
      <c r="A82" s="338" t="s">
        <v>216</v>
      </c>
      <c r="B82" s="338"/>
      <c r="C82" s="338"/>
      <c r="D82" s="338"/>
    </row>
    <row r="83" spans="1:4" x14ac:dyDescent="0.2">
      <c r="A83" s="17"/>
      <c r="B83" s="17"/>
      <c r="C83" s="17"/>
      <c r="D83" s="17"/>
    </row>
    <row r="84" spans="1:4" x14ac:dyDescent="0.2">
      <c r="A84" s="347" t="s">
        <v>46</v>
      </c>
      <c r="B84" s="347"/>
      <c r="C84" s="347"/>
      <c r="D84" s="347"/>
    </row>
    <row r="85" spans="1:4" ht="13.5" thickBot="1" x14ac:dyDescent="0.25">
      <c r="A85" s="309"/>
      <c r="B85" s="309"/>
      <c r="C85" s="309"/>
      <c r="D85" s="309"/>
    </row>
    <row r="86" spans="1:4" x14ac:dyDescent="0.2">
      <c r="A86" s="39">
        <v>2</v>
      </c>
      <c r="B86" s="335" t="s">
        <v>47</v>
      </c>
      <c r="C86" s="335"/>
      <c r="D86" s="30" t="s">
        <v>11</v>
      </c>
    </row>
    <row r="87" spans="1:4" x14ac:dyDescent="0.2">
      <c r="A87" s="33" t="s">
        <v>35</v>
      </c>
      <c r="B87" s="357" t="s">
        <v>48</v>
      </c>
      <c r="C87" s="358"/>
      <c r="D87" s="34"/>
    </row>
    <row r="88" spans="1:4" x14ac:dyDescent="0.2">
      <c r="A88" s="40" t="s">
        <v>38</v>
      </c>
      <c r="B88" s="355" t="s">
        <v>49</v>
      </c>
      <c r="C88" s="356"/>
      <c r="D88" s="41"/>
    </row>
    <row r="89" spans="1:4" x14ac:dyDescent="0.2">
      <c r="A89" s="33" t="s">
        <v>44</v>
      </c>
      <c r="B89" s="357" t="s">
        <v>63</v>
      </c>
      <c r="C89" s="358"/>
      <c r="D89" s="34"/>
    </row>
    <row r="90" spans="1:4" ht="13.5" thickBot="1" x14ac:dyDescent="0.25">
      <c r="A90" s="349" t="s">
        <v>37</v>
      </c>
      <c r="B90" s="350"/>
      <c r="C90" s="351"/>
      <c r="D90" s="62">
        <f>SUM(D87:D89)</f>
        <v>0</v>
      </c>
    </row>
    <row r="91" spans="1:4" x14ac:dyDescent="0.2">
      <c r="A91" s="314"/>
      <c r="B91" s="314"/>
      <c r="C91" s="314"/>
      <c r="D91" s="314"/>
    </row>
    <row r="92" spans="1:4" ht="15.75" customHeight="1" thickBot="1" x14ac:dyDescent="0.25">
      <c r="A92" s="311" t="s">
        <v>103</v>
      </c>
      <c r="B92" s="311"/>
      <c r="C92" s="311"/>
      <c r="D92" s="311"/>
    </row>
    <row r="93" spans="1:4" ht="13.5" thickBot="1" x14ac:dyDescent="0.25">
      <c r="A93" s="76">
        <v>3</v>
      </c>
      <c r="B93" s="339" t="s">
        <v>25</v>
      </c>
      <c r="C93" s="340"/>
      <c r="D93" s="93" t="s">
        <v>11</v>
      </c>
    </row>
    <row r="94" spans="1:4" ht="14.25" customHeight="1" x14ac:dyDescent="0.2">
      <c r="A94" s="90" t="s">
        <v>2</v>
      </c>
      <c r="B94" s="312" t="s">
        <v>26</v>
      </c>
      <c r="C94" s="312"/>
      <c r="D94" s="94"/>
    </row>
    <row r="95" spans="1:4" ht="25.5" customHeight="1" x14ac:dyDescent="0.2">
      <c r="A95" s="91" t="s">
        <v>3</v>
      </c>
      <c r="B95" s="312" t="s">
        <v>33</v>
      </c>
      <c r="C95" s="312"/>
      <c r="D95" s="94"/>
    </row>
    <row r="96" spans="1:4" x14ac:dyDescent="0.2">
      <c r="A96" s="91" t="s">
        <v>4</v>
      </c>
      <c r="B96" s="312" t="s">
        <v>161</v>
      </c>
      <c r="C96" s="312"/>
      <c r="D96" s="94"/>
    </row>
    <row r="97" spans="1:4" ht="25.5" customHeight="1" x14ac:dyDescent="0.2">
      <c r="A97" s="91" t="s">
        <v>5</v>
      </c>
      <c r="B97" s="312" t="s">
        <v>27</v>
      </c>
      <c r="C97" s="312"/>
      <c r="D97" s="94"/>
    </row>
    <row r="98" spans="1:4" ht="26.25" customHeight="1" x14ac:dyDescent="0.2">
      <c r="A98" s="91" t="s">
        <v>13</v>
      </c>
      <c r="B98" s="312" t="s">
        <v>104</v>
      </c>
      <c r="C98" s="312"/>
      <c r="D98" s="94"/>
    </row>
    <row r="99" spans="1:4" ht="13.5" customHeight="1" x14ac:dyDescent="0.2">
      <c r="A99" s="92" t="s">
        <v>14</v>
      </c>
      <c r="B99" s="312" t="s">
        <v>121</v>
      </c>
      <c r="C99" s="312"/>
      <c r="D99" s="94"/>
    </row>
    <row r="100" spans="1:4" ht="36.6" customHeight="1" thickBot="1" x14ac:dyDescent="0.25">
      <c r="A100" s="300" t="s">
        <v>0</v>
      </c>
      <c r="B100" s="301"/>
      <c r="C100" s="302"/>
      <c r="D100" s="60">
        <f>SUM(D94:D99)</f>
        <v>0</v>
      </c>
    </row>
    <row r="101" spans="1:4" ht="36.6" customHeight="1" x14ac:dyDescent="0.2">
      <c r="A101" s="352" t="s">
        <v>122</v>
      </c>
      <c r="B101" s="353"/>
      <c r="C101" s="353"/>
      <c r="D101" s="354"/>
    </row>
    <row r="102" spans="1:4" ht="36.6" customHeight="1" thickBot="1" x14ac:dyDescent="0.25">
      <c r="A102" s="348" t="s">
        <v>134</v>
      </c>
      <c r="B102" s="348"/>
      <c r="C102" s="348"/>
      <c r="D102" s="348"/>
    </row>
    <row r="103" spans="1:4" ht="11.1" customHeight="1" thickBot="1" x14ac:dyDescent="0.25">
      <c r="A103" s="366"/>
      <c r="B103" s="366"/>
      <c r="C103" s="366"/>
      <c r="D103" s="366"/>
    </row>
    <row r="104" spans="1:4" ht="15.95" customHeight="1" x14ac:dyDescent="0.2">
      <c r="A104" s="99"/>
      <c r="B104" s="99"/>
      <c r="C104" s="99"/>
      <c r="D104" s="99"/>
    </row>
    <row r="105" spans="1:4" ht="12.6" customHeight="1" x14ac:dyDescent="0.2">
      <c r="A105" s="311" t="s">
        <v>52</v>
      </c>
      <c r="B105" s="311"/>
      <c r="C105" s="311"/>
      <c r="D105" s="311"/>
    </row>
    <row r="106" spans="1:4" ht="43.5" customHeight="1" x14ac:dyDescent="0.2">
      <c r="A106" s="43"/>
      <c r="B106" s="43"/>
      <c r="C106" s="43"/>
      <c r="D106" s="43"/>
    </row>
    <row r="107" spans="1:4" ht="21" customHeight="1" x14ac:dyDescent="0.2">
      <c r="A107" s="341" t="s">
        <v>105</v>
      </c>
      <c r="B107" s="342"/>
      <c r="C107" s="342"/>
      <c r="D107" s="343"/>
    </row>
    <row r="108" spans="1:4" ht="54" customHeight="1" x14ac:dyDescent="0.2">
      <c r="A108" s="344"/>
      <c r="B108" s="345"/>
      <c r="C108" s="345"/>
      <c r="D108" s="346"/>
    </row>
    <row r="109" spans="1:4" x14ac:dyDescent="0.2">
      <c r="A109" s="367"/>
      <c r="B109" s="367"/>
      <c r="C109" s="367"/>
      <c r="D109" s="367"/>
    </row>
    <row r="110" spans="1:4" ht="24.75" customHeight="1" x14ac:dyDescent="0.2">
      <c r="A110" s="64"/>
      <c r="B110" s="64"/>
      <c r="C110" s="64"/>
      <c r="D110" s="64"/>
    </row>
    <row r="111" spans="1:4" ht="39" customHeight="1" thickBot="1" x14ac:dyDescent="0.25">
      <c r="A111" s="368" t="s">
        <v>106</v>
      </c>
      <c r="B111" s="368"/>
      <c r="C111" s="368"/>
      <c r="D111" s="368"/>
    </row>
    <row r="112" spans="1:4" ht="14.25" customHeight="1" thickBot="1" x14ac:dyDescent="0.25">
      <c r="A112" s="107" t="s">
        <v>20</v>
      </c>
      <c r="B112" s="109" t="s">
        <v>116</v>
      </c>
      <c r="C112" s="108"/>
      <c r="D112" s="108" t="s">
        <v>11</v>
      </c>
    </row>
    <row r="113" spans="1:4" x14ac:dyDescent="0.2">
      <c r="A113" s="103" t="s">
        <v>2</v>
      </c>
      <c r="B113" s="361" t="s">
        <v>109</v>
      </c>
      <c r="C113" s="361"/>
      <c r="D113" s="104"/>
    </row>
    <row r="114" spans="1:4" x14ac:dyDescent="0.2">
      <c r="A114" s="105" t="s">
        <v>3</v>
      </c>
      <c r="B114" s="330" t="s">
        <v>110</v>
      </c>
      <c r="C114" s="330"/>
      <c r="D114" s="104"/>
    </row>
    <row r="115" spans="1:4" x14ac:dyDescent="0.2">
      <c r="A115" s="105" t="s">
        <v>4</v>
      </c>
      <c r="B115" s="330" t="s">
        <v>111</v>
      </c>
      <c r="C115" s="330"/>
      <c r="D115" s="104"/>
    </row>
    <row r="116" spans="1:4" x14ac:dyDescent="0.2">
      <c r="A116" s="105" t="s">
        <v>5</v>
      </c>
      <c r="B116" s="330" t="s">
        <v>112</v>
      </c>
      <c r="C116" s="330"/>
      <c r="D116" s="104"/>
    </row>
    <row r="117" spans="1:4" x14ac:dyDescent="0.2">
      <c r="A117" s="105" t="s">
        <v>13</v>
      </c>
      <c r="B117" s="330" t="s">
        <v>113</v>
      </c>
      <c r="C117" s="330"/>
      <c r="D117" s="104"/>
    </row>
    <row r="118" spans="1:4" ht="13.5" customHeight="1" thickBot="1" x14ac:dyDescent="0.25">
      <c r="A118" s="105" t="s">
        <v>14</v>
      </c>
      <c r="B118" s="330" t="s">
        <v>107</v>
      </c>
      <c r="C118" s="330"/>
      <c r="D118" s="104"/>
    </row>
    <row r="119" spans="1:4" ht="13.5" thickBot="1" x14ac:dyDescent="0.25">
      <c r="A119" s="369" t="s">
        <v>0</v>
      </c>
      <c r="B119" s="370"/>
      <c r="C119" s="371"/>
      <c r="D119" s="114">
        <f>SUM(D113:D118)</f>
        <v>0</v>
      </c>
    </row>
    <row r="120" spans="1:4" x14ac:dyDescent="0.2">
      <c r="A120" s="314"/>
      <c r="B120" s="314"/>
      <c r="C120" s="314"/>
      <c r="D120" s="314"/>
    </row>
    <row r="121" spans="1:4" x14ac:dyDescent="0.2">
      <c r="A121" s="100"/>
      <c r="B121" s="100"/>
      <c r="C121" s="100"/>
      <c r="D121" s="101"/>
    </row>
    <row r="122" spans="1:4" ht="13.5" thickBot="1" x14ac:dyDescent="0.25">
      <c r="A122" s="311" t="s">
        <v>53</v>
      </c>
      <c r="B122" s="311"/>
      <c r="C122" s="311"/>
      <c r="D122" s="311"/>
    </row>
    <row r="123" spans="1:4" x14ac:dyDescent="0.2">
      <c r="A123" s="102">
        <v>5</v>
      </c>
      <c r="B123" s="95" t="s">
        <v>54</v>
      </c>
      <c r="C123" s="96"/>
      <c r="D123" s="81" t="s">
        <v>11</v>
      </c>
    </row>
    <row r="124" spans="1:4" ht="15" x14ac:dyDescent="0.25">
      <c r="A124" s="141" t="s">
        <v>2</v>
      </c>
      <c r="B124" s="214" t="s">
        <v>264</v>
      </c>
      <c r="C124" s="143"/>
      <c r="D124" s="142"/>
    </row>
    <row r="125" spans="1:4" ht="15" x14ac:dyDescent="0.25">
      <c r="A125" s="141" t="s">
        <v>3</v>
      </c>
      <c r="B125" s="214" t="s">
        <v>148</v>
      </c>
      <c r="C125" s="143"/>
      <c r="D125" s="142"/>
    </row>
    <row r="126" spans="1:4" ht="15" x14ac:dyDescent="0.25">
      <c r="A126" s="141" t="s">
        <v>4</v>
      </c>
      <c r="B126" s="214" t="s">
        <v>265</v>
      </c>
      <c r="C126" s="143"/>
      <c r="D126" s="142"/>
    </row>
    <row r="127" spans="1:4" ht="15" x14ac:dyDescent="0.25">
      <c r="A127" s="141" t="s">
        <v>5</v>
      </c>
      <c r="B127" s="214" t="s">
        <v>147</v>
      </c>
      <c r="C127" s="143"/>
      <c r="D127" s="142"/>
    </row>
    <row r="128" spans="1:4" ht="15" x14ac:dyDescent="0.25">
      <c r="A128" s="141" t="s">
        <v>13</v>
      </c>
      <c r="B128" s="214" t="s">
        <v>149</v>
      </c>
      <c r="C128" s="147"/>
      <c r="D128" s="152"/>
    </row>
    <row r="129" spans="1:8" ht="15" x14ac:dyDescent="0.25">
      <c r="A129" s="141" t="s">
        <v>14</v>
      </c>
      <c r="B129" s="214" t="s">
        <v>266</v>
      </c>
      <c r="C129" s="147"/>
      <c r="D129" s="152"/>
    </row>
    <row r="130" spans="1:8" ht="19.5" customHeight="1" thickBot="1" x14ac:dyDescent="0.25">
      <c r="A130" s="300" t="s">
        <v>0</v>
      </c>
      <c r="B130" s="301"/>
      <c r="C130" s="302"/>
      <c r="D130" s="60">
        <f>SUM(D124:D124)</f>
        <v>0</v>
      </c>
    </row>
    <row r="131" spans="1:8" x14ac:dyDescent="0.2">
      <c r="A131" s="326" t="s">
        <v>150</v>
      </c>
      <c r="B131" s="326"/>
      <c r="C131" s="326"/>
      <c r="D131" s="326"/>
    </row>
    <row r="132" spans="1:8" x14ac:dyDescent="0.2">
      <c r="A132" s="42"/>
      <c r="B132" s="51"/>
      <c r="C132" s="50"/>
      <c r="D132" s="52"/>
    </row>
    <row r="133" spans="1:8" ht="13.5" thickBot="1" x14ac:dyDescent="0.25">
      <c r="A133" s="311" t="s">
        <v>55</v>
      </c>
      <c r="B133" s="311"/>
      <c r="C133" s="311"/>
      <c r="D133" s="311"/>
    </row>
    <row r="134" spans="1:8" ht="26.25" thickBot="1" x14ac:dyDescent="0.25">
      <c r="A134" s="20">
        <v>6</v>
      </c>
      <c r="B134" s="21" t="s">
        <v>28</v>
      </c>
      <c r="C134" s="21" t="s">
        <v>39</v>
      </c>
      <c r="D134" s="81" t="s">
        <v>11</v>
      </c>
    </row>
    <row r="135" spans="1:8" x14ac:dyDescent="0.2">
      <c r="A135" s="40" t="s">
        <v>2</v>
      </c>
      <c r="B135" s="66" t="s">
        <v>65</v>
      </c>
      <c r="C135" s="54"/>
      <c r="D135" s="83"/>
    </row>
    <row r="136" spans="1:8" ht="14.25" x14ac:dyDescent="0.2">
      <c r="A136" s="33" t="s">
        <v>3</v>
      </c>
      <c r="B136" s="67" t="s">
        <v>29</v>
      </c>
      <c r="C136" s="53"/>
      <c r="D136" s="83"/>
    </row>
    <row r="137" spans="1:8" x14ac:dyDescent="0.2">
      <c r="A137" s="33" t="s">
        <v>4</v>
      </c>
      <c r="B137" s="67" t="s">
        <v>56</v>
      </c>
      <c r="C137" s="84"/>
      <c r="D137" s="83"/>
    </row>
    <row r="138" spans="1:8" x14ac:dyDescent="0.2">
      <c r="A138" s="33"/>
      <c r="B138" s="79" t="s">
        <v>114</v>
      </c>
      <c r="C138" s="54"/>
      <c r="D138" s="83"/>
    </row>
    <row r="139" spans="1:8" ht="14.25" x14ac:dyDescent="0.2">
      <c r="A139" s="33"/>
      <c r="B139" s="15" t="s">
        <v>98</v>
      </c>
      <c r="C139" s="53"/>
      <c r="D139" s="83"/>
    </row>
    <row r="140" spans="1:8" ht="13.5" thickBot="1" x14ac:dyDescent="0.25">
      <c r="A140" s="44"/>
      <c r="B140" s="15" t="s">
        <v>115</v>
      </c>
      <c r="C140" s="85"/>
      <c r="D140" s="83"/>
      <c r="H140" s="80"/>
    </row>
    <row r="141" spans="1:8" ht="15" thickBot="1" x14ac:dyDescent="0.25">
      <c r="A141" s="328" t="s">
        <v>87</v>
      </c>
      <c r="B141" s="329"/>
      <c r="C141" s="45">
        <f>SUM(C135:C140)</f>
        <v>0</v>
      </c>
      <c r="D141" s="28">
        <f>SUM(D135:D140)</f>
        <v>0</v>
      </c>
    </row>
    <row r="142" spans="1:8" x14ac:dyDescent="0.2">
      <c r="A142" s="68"/>
      <c r="B142" s="68"/>
      <c r="C142" s="69"/>
      <c r="D142" s="61"/>
    </row>
    <row r="143" spans="1:8" x14ac:dyDescent="0.2">
      <c r="A143" s="325" t="s">
        <v>84</v>
      </c>
      <c r="B143" s="325"/>
      <c r="C143" s="325"/>
      <c r="D143" s="325"/>
    </row>
    <row r="144" spans="1:8" x14ac:dyDescent="0.2">
      <c r="A144" s="70"/>
      <c r="B144" s="70"/>
      <c r="C144" s="70"/>
      <c r="D144" s="70"/>
    </row>
    <row r="145" spans="1:7" ht="8.4499999999999993" customHeight="1" x14ac:dyDescent="0.2">
      <c r="A145" s="325" t="s">
        <v>85</v>
      </c>
      <c r="B145" s="325"/>
      <c r="C145" s="325"/>
      <c r="D145" s="325"/>
    </row>
    <row r="146" spans="1:7" x14ac:dyDescent="0.2">
      <c r="A146" s="42"/>
      <c r="B146" s="42"/>
      <c r="C146" s="49"/>
      <c r="D146" s="42"/>
    </row>
    <row r="147" spans="1:7" ht="13.5" thickBot="1" x14ac:dyDescent="0.25">
      <c r="A147" s="311" t="s">
        <v>57</v>
      </c>
      <c r="B147" s="311"/>
      <c r="C147" s="311"/>
      <c r="D147" s="311"/>
    </row>
    <row r="148" spans="1:7" ht="13.5" thickBot="1" x14ac:dyDescent="0.25">
      <c r="A148" s="20"/>
      <c r="B148" s="333" t="s">
        <v>58</v>
      </c>
      <c r="C148" s="334"/>
      <c r="D148" s="55" t="s">
        <v>11</v>
      </c>
    </row>
    <row r="149" spans="1:7" x14ac:dyDescent="0.2">
      <c r="A149" s="71" t="s">
        <v>2</v>
      </c>
      <c r="B149" s="331" t="s">
        <v>59</v>
      </c>
      <c r="C149" s="332"/>
      <c r="D149" s="56"/>
    </row>
    <row r="150" spans="1:7" x14ac:dyDescent="0.2">
      <c r="A150" s="72" t="s">
        <v>3</v>
      </c>
      <c r="B150" s="362" t="s">
        <v>60</v>
      </c>
      <c r="C150" s="363"/>
      <c r="D150" s="56"/>
    </row>
    <row r="151" spans="1:7" ht="12.75" customHeight="1" x14ac:dyDescent="0.2">
      <c r="A151" s="72" t="s">
        <v>4</v>
      </c>
      <c r="B151" s="364" t="s">
        <v>51</v>
      </c>
      <c r="C151" s="365"/>
      <c r="D151" s="56"/>
    </row>
    <row r="152" spans="1:7" x14ac:dyDescent="0.2">
      <c r="A152" s="72" t="s">
        <v>5</v>
      </c>
      <c r="B152" s="359" t="s">
        <v>52</v>
      </c>
      <c r="C152" s="360"/>
      <c r="D152" s="46"/>
      <c r="G152" s="80"/>
    </row>
    <row r="153" spans="1:7" x14ac:dyDescent="0.2">
      <c r="A153" s="82" t="s">
        <v>13</v>
      </c>
      <c r="B153" s="327" t="s">
        <v>53</v>
      </c>
      <c r="C153" s="327"/>
      <c r="D153" s="48"/>
    </row>
    <row r="154" spans="1:7" x14ac:dyDescent="0.2">
      <c r="A154" s="322" t="s">
        <v>61</v>
      </c>
      <c r="B154" s="323"/>
      <c r="C154" s="324"/>
      <c r="D154" s="48"/>
    </row>
    <row r="155" spans="1:7" ht="15.75" thickBot="1" x14ac:dyDescent="0.25">
      <c r="A155" s="73" t="s">
        <v>14</v>
      </c>
      <c r="B155" s="320" t="s">
        <v>62</v>
      </c>
      <c r="C155" s="321"/>
      <c r="D155" s="87"/>
    </row>
    <row r="156" spans="1:7" ht="13.5" thickBot="1" x14ac:dyDescent="0.25">
      <c r="A156" s="300" t="s">
        <v>97</v>
      </c>
      <c r="B156" s="301"/>
      <c r="C156" s="302"/>
      <c r="D156" s="65">
        <f>SUM(D154:D155)</f>
        <v>0</v>
      </c>
    </row>
    <row r="157" spans="1:7" x14ac:dyDescent="0.2">
      <c r="A157" s="42"/>
      <c r="B157" s="51"/>
      <c r="C157" s="50"/>
      <c r="D157" s="52"/>
    </row>
  </sheetData>
  <mergeCells count="95">
    <mergeCell ref="A69:D69"/>
    <mergeCell ref="B50:C50"/>
    <mergeCell ref="A43:D43"/>
    <mergeCell ref="A34:C34"/>
    <mergeCell ref="A20:D20"/>
    <mergeCell ref="A28:D28"/>
    <mergeCell ref="A42:C42"/>
    <mergeCell ref="A37:D37"/>
    <mergeCell ref="B49:C49"/>
    <mergeCell ref="A47:D47"/>
    <mergeCell ref="A45:D45"/>
    <mergeCell ref="B39:C39"/>
    <mergeCell ref="A67:B67"/>
    <mergeCell ref="A54:D54"/>
    <mergeCell ref="B48:C48"/>
    <mergeCell ref="A19:D19"/>
    <mergeCell ref="A1:D1"/>
    <mergeCell ref="A3:D3"/>
    <mergeCell ref="B10:C10"/>
    <mergeCell ref="B11:C11"/>
    <mergeCell ref="A15:D15"/>
    <mergeCell ref="A18:B18"/>
    <mergeCell ref="B152:C152"/>
    <mergeCell ref="B113:C113"/>
    <mergeCell ref="B114:C114"/>
    <mergeCell ref="B115:C115"/>
    <mergeCell ref="B94:C94"/>
    <mergeCell ref="A147:D147"/>
    <mergeCell ref="A145:D145"/>
    <mergeCell ref="B150:C150"/>
    <mergeCell ref="B151:C151"/>
    <mergeCell ref="A133:D133"/>
    <mergeCell ref="A103:D103"/>
    <mergeCell ref="B99:C99"/>
    <mergeCell ref="A109:D109"/>
    <mergeCell ref="A111:D111"/>
    <mergeCell ref="A119:C119"/>
    <mergeCell ref="B93:C93"/>
    <mergeCell ref="A100:C100"/>
    <mergeCell ref="A107:D108"/>
    <mergeCell ref="A84:D84"/>
    <mergeCell ref="B95:C95"/>
    <mergeCell ref="A102:D102"/>
    <mergeCell ref="A90:C90"/>
    <mergeCell ref="B98:C98"/>
    <mergeCell ref="A101:D101"/>
    <mergeCell ref="A91:D91"/>
    <mergeCell ref="A92:D92"/>
    <mergeCell ref="A105:D105"/>
    <mergeCell ref="B96:C96"/>
    <mergeCell ref="B88:C88"/>
    <mergeCell ref="B87:C87"/>
    <mergeCell ref="B89:C89"/>
    <mergeCell ref="A85:D85"/>
    <mergeCell ref="B86:C86"/>
    <mergeCell ref="B73:C73"/>
    <mergeCell ref="B75:C75"/>
    <mergeCell ref="B76:C76"/>
    <mergeCell ref="B77:C77"/>
    <mergeCell ref="B78:C78"/>
    <mergeCell ref="A82:D82"/>
    <mergeCell ref="A80:D80"/>
    <mergeCell ref="B74:C74"/>
    <mergeCell ref="A70:D70"/>
    <mergeCell ref="A79:C79"/>
    <mergeCell ref="A68:D68"/>
    <mergeCell ref="A72:D72"/>
    <mergeCell ref="B155:C155"/>
    <mergeCell ref="A154:C154"/>
    <mergeCell ref="A143:D143"/>
    <mergeCell ref="A131:D131"/>
    <mergeCell ref="B153:C153"/>
    <mergeCell ref="A141:B141"/>
    <mergeCell ref="B116:C116"/>
    <mergeCell ref="B149:C149"/>
    <mergeCell ref="B148:C148"/>
    <mergeCell ref="B97:C97"/>
    <mergeCell ref="B117:C117"/>
    <mergeCell ref="B118:C118"/>
    <mergeCell ref="A156:C156"/>
    <mergeCell ref="A5:D5"/>
    <mergeCell ref="A6:D6"/>
    <mergeCell ref="A8:D8"/>
    <mergeCell ref="B12:C12"/>
    <mergeCell ref="A130:C130"/>
    <mergeCell ref="A17:B17"/>
    <mergeCell ref="A81:D81"/>
    <mergeCell ref="A57:D57"/>
    <mergeCell ref="A55:D55"/>
    <mergeCell ref="A122:D122"/>
    <mergeCell ref="B51:C51"/>
    <mergeCell ref="B52:C52"/>
    <mergeCell ref="A27:C27"/>
    <mergeCell ref="A120:D120"/>
    <mergeCell ref="A53:D5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7" fitToHeight="0" orientation="portrait" horizontalDpi="4294967294" verticalDpi="4294967294" r:id="rId1"/>
  <rowBreaks count="1" manualBreakCount="1">
    <brk id="9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workbookViewId="0">
      <selection activeCell="A13" sqref="A13:XFD13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314</v>
      </c>
      <c r="B1" s="373"/>
      <c r="C1" s="373"/>
      <c r="D1" s="373"/>
    </row>
    <row r="2" spans="1:4" x14ac:dyDescent="0.2">
      <c r="A2" s="140"/>
      <c r="B2" s="140"/>
      <c r="C2" s="140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29"/>
      <c r="B7" s="12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29"/>
      <c r="B9" s="129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4" t="s">
        <v>158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29"/>
      <c r="B13" s="6"/>
      <c r="C13" s="6"/>
      <c r="D13" s="6"/>
    </row>
    <row r="14" spans="1:4" x14ac:dyDescent="0.2">
      <c r="A14" s="12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30" t="s">
        <v>108</v>
      </c>
      <c r="D17" s="74" t="s">
        <v>79</v>
      </c>
    </row>
    <row r="18" spans="1:4" ht="60" customHeight="1" x14ac:dyDescent="0.2">
      <c r="A18" s="402" t="s">
        <v>164</v>
      </c>
      <c r="B18" s="403"/>
      <c r="C18" s="258" t="s">
        <v>119</v>
      </c>
      <c r="D18" s="259">
        <v>4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31"/>
      <c r="B38" s="131"/>
      <c r="C38" s="131"/>
      <c r="D38" s="131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41" t="s">
        <v>2</v>
      </c>
      <c r="B40" s="399" t="s">
        <v>12</v>
      </c>
      <c r="C40" s="400"/>
      <c r="D40" s="113"/>
    </row>
    <row r="41" spans="1:4" x14ac:dyDescent="0.2">
      <c r="A41" s="141" t="s">
        <v>3</v>
      </c>
      <c r="B41" s="399" t="s">
        <v>123</v>
      </c>
      <c r="C41" s="400"/>
      <c r="D41" s="113"/>
    </row>
    <row r="42" spans="1:4" x14ac:dyDescent="0.2">
      <c r="A42" s="141" t="s">
        <v>4</v>
      </c>
      <c r="B42" s="399" t="s">
        <v>137</v>
      </c>
      <c r="C42" s="400"/>
      <c r="D42" s="113"/>
    </row>
    <row r="43" spans="1:4" ht="14.25" customHeight="1" x14ac:dyDescent="0.2">
      <c r="A43" s="385" t="s">
        <v>17</v>
      </c>
      <c r="B43" s="385"/>
      <c r="C43" s="385"/>
      <c r="D43" s="115">
        <f>SUM(D40:D42)</f>
        <v>0</v>
      </c>
    </row>
    <row r="44" spans="1:4" ht="33" customHeight="1" x14ac:dyDescent="0.2">
      <c r="A44" s="315" t="s">
        <v>120</v>
      </c>
      <c r="B44" s="315"/>
      <c r="C44" s="315"/>
      <c r="D44" s="315"/>
    </row>
    <row r="45" spans="1:4" ht="17.100000000000001" customHeight="1" x14ac:dyDescent="0.2">
      <c r="A45" s="136"/>
      <c r="B45" s="136"/>
      <c r="C45" s="136"/>
      <c r="D45" s="136"/>
    </row>
    <row r="46" spans="1:4" x14ac:dyDescent="0.2">
      <c r="A46" s="309" t="s">
        <v>100</v>
      </c>
      <c r="B46" s="309"/>
      <c r="C46" s="309"/>
      <c r="D46" s="309"/>
    </row>
    <row r="47" spans="1:4" x14ac:dyDescent="0.2">
      <c r="A47" s="131"/>
      <c r="B47" s="131"/>
      <c r="C47" s="131"/>
      <c r="D47" s="131"/>
    </row>
    <row r="48" spans="1:4" ht="13.5" thickBot="1" x14ac:dyDescent="0.25">
      <c r="A48" s="309" t="s">
        <v>93</v>
      </c>
      <c r="B48" s="309"/>
      <c r="C48" s="309"/>
      <c r="D48" s="309"/>
    </row>
    <row r="49" spans="1:7" ht="15.75" customHeight="1" thickBot="1" x14ac:dyDescent="0.25">
      <c r="A49" s="20" t="s">
        <v>35</v>
      </c>
      <c r="B49" s="390" t="s">
        <v>50</v>
      </c>
      <c r="C49" s="391"/>
      <c r="D49" s="22" t="s">
        <v>11</v>
      </c>
    </row>
    <row r="50" spans="1:7" x14ac:dyDescent="0.2">
      <c r="A50" s="88" t="s">
        <v>2</v>
      </c>
      <c r="B50" s="312" t="s">
        <v>36</v>
      </c>
      <c r="C50" s="312"/>
      <c r="D50" s="25"/>
    </row>
    <row r="51" spans="1:7" x14ac:dyDescent="0.2">
      <c r="A51" s="141" t="s">
        <v>3</v>
      </c>
      <c r="B51" s="379" t="s">
        <v>118</v>
      </c>
      <c r="C51" s="380"/>
      <c r="D51" s="25"/>
    </row>
    <row r="52" spans="1:7" x14ac:dyDescent="0.2">
      <c r="A52" s="141" t="s">
        <v>4</v>
      </c>
      <c r="B52" s="312" t="s">
        <v>117</v>
      </c>
      <c r="C52" s="312"/>
      <c r="D52" s="25"/>
    </row>
    <row r="53" spans="1:7" ht="15.75" customHeight="1" thickBot="1" x14ac:dyDescent="0.25">
      <c r="A53" s="89"/>
      <c r="B53" s="313" t="s">
        <v>37</v>
      </c>
      <c r="C53" s="313"/>
      <c r="D53" s="77">
        <f>SUM(D50:D52)</f>
        <v>0</v>
      </c>
    </row>
    <row r="54" spans="1:7" ht="40.5" customHeight="1" x14ac:dyDescent="0.2">
      <c r="A54" s="315" t="s">
        <v>101</v>
      </c>
      <c r="B54" s="315"/>
      <c r="C54" s="315"/>
      <c r="D54" s="315"/>
    </row>
    <row r="55" spans="1:7" ht="33.950000000000003" customHeight="1" x14ac:dyDescent="0.2">
      <c r="A55" s="310" t="s">
        <v>64</v>
      </c>
      <c r="B55" s="310"/>
      <c r="C55" s="310"/>
      <c r="D55" s="310"/>
    </row>
    <row r="56" spans="1:7" ht="63" customHeight="1" x14ac:dyDescent="0.2">
      <c r="A56" s="308" t="s">
        <v>131</v>
      </c>
      <c r="B56" s="308"/>
      <c r="C56" s="308"/>
      <c r="D56" s="308"/>
      <c r="G56" s="80"/>
    </row>
    <row r="57" spans="1:7" x14ac:dyDescent="0.2">
      <c r="A57" s="132"/>
      <c r="B57" s="132"/>
      <c r="C57" s="132"/>
      <c r="D57" s="132"/>
    </row>
    <row r="58" spans="1:7" ht="30" customHeight="1" thickBot="1" x14ac:dyDescent="0.25">
      <c r="A58" s="309" t="s">
        <v>94</v>
      </c>
      <c r="B58" s="310"/>
      <c r="C58" s="310"/>
      <c r="D58" s="310"/>
    </row>
    <row r="59" spans="1:7" ht="26.25" thickBot="1" x14ac:dyDescent="0.25">
      <c r="A59" s="20" t="s">
        <v>38</v>
      </c>
      <c r="B59" s="29" t="s">
        <v>49</v>
      </c>
      <c r="C59" s="29" t="s">
        <v>39</v>
      </c>
      <c r="D59" s="30" t="s">
        <v>11</v>
      </c>
    </row>
    <row r="60" spans="1:7" ht="13.5" thickBot="1" x14ac:dyDescent="0.25">
      <c r="A60" s="19" t="s">
        <v>2</v>
      </c>
      <c r="B60" s="134" t="s">
        <v>21</v>
      </c>
      <c r="C60" s="31">
        <v>0.2</v>
      </c>
      <c r="D60" s="32"/>
    </row>
    <row r="61" spans="1:7" ht="13.5" thickBot="1" x14ac:dyDescent="0.25">
      <c r="A61" s="33" t="s">
        <v>3</v>
      </c>
      <c r="B61" s="139" t="s">
        <v>40</v>
      </c>
      <c r="C61" s="24">
        <v>2.5000000000000001E-2</v>
      </c>
      <c r="D61" s="32"/>
    </row>
    <row r="62" spans="1:7" ht="13.5" thickBot="1" x14ac:dyDescent="0.25">
      <c r="A62" s="33" t="s">
        <v>4</v>
      </c>
      <c r="B62" s="35" t="s">
        <v>41</v>
      </c>
      <c r="C62" s="86"/>
      <c r="D62" s="32"/>
    </row>
    <row r="63" spans="1:7" ht="13.5" thickBot="1" x14ac:dyDescent="0.25">
      <c r="A63" s="33" t="s">
        <v>5</v>
      </c>
      <c r="B63" s="139" t="s">
        <v>42</v>
      </c>
      <c r="C63" s="24">
        <v>1.4999999999999999E-2</v>
      </c>
      <c r="D63" s="32"/>
    </row>
    <row r="64" spans="1:7" ht="13.5" thickBot="1" x14ac:dyDescent="0.25">
      <c r="A64" s="33" t="s">
        <v>13</v>
      </c>
      <c r="B64" s="139" t="s">
        <v>43</v>
      </c>
      <c r="C64" s="24">
        <v>0.01</v>
      </c>
      <c r="D64" s="32"/>
    </row>
    <row r="65" spans="1:4" ht="13.5" thickBot="1" x14ac:dyDescent="0.25">
      <c r="A65" s="33" t="s">
        <v>14</v>
      </c>
      <c r="B65" s="139" t="s">
        <v>24</v>
      </c>
      <c r="C65" s="24">
        <v>6.0000000000000001E-3</v>
      </c>
      <c r="D65" s="32"/>
    </row>
    <row r="66" spans="1:4" ht="13.5" thickBot="1" x14ac:dyDescent="0.25">
      <c r="A66" s="33" t="s">
        <v>15</v>
      </c>
      <c r="B66" s="139" t="s">
        <v>22</v>
      </c>
      <c r="C66" s="24">
        <v>2E-3</v>
      </c>
      <c r="D66" s="32"/>
    </row>
    <row r="67" spans="1:4" ht="13.5" thickBot="1" x14ac:dyDescent="0.25">
      <c r="A67" s="44" t="s">
        <v>16</v>
      </c>
      <c r="B67" s="78" t="s">
        <v>23</v>
      </c>
      <c r="C67" s="47">
        <v>0.08</v>
      </c>
      <c r="D67" s="32"/>
    </row>
    <row r="68" spans="1:4" ht="13.5" thickBot="1" x14ac:dyDescent="0.25">
      <c r="A68" s="388" t="s">
        <v>0</v>
      </c>
      <c r="B68" s="389"/>
      <c r="C68" s="45"/>
      <c r="D68" s="63"/>
    </row>
    <row r="69" spans="1:4" ht="31.5" customHeight="1" x14ac:dyDescent="0.2">
      <c r="A69" s="319" t="s">
        <v>99</v>
      </c>
      <c r="B69" s="319"/>
      <c r="C69" s="319"/>
      <c r="D69" s="319"/>
    </row>
    <row r="70" spans="1:4" ht="33" customHeight="1" x14ac:dyDescent="0.2">
      <c r="A70" s="378" t="s">
        <v>217</v>
      </c>
      <c r="B70" s="378"/>
      <c r="C70" s="378"/>
      <c r="D70" s="378"/>
    </row>
    <row r="71" spans="1:4" ht="24.75" customHeight="1" x14ac:dyDescent="0.2">
      <c r="A71" s="310" t="s">
        <v>102</v>
      </c>
      <c r="B71" s="310"/>
      <c r="C71" s="310"/>
      <c r="D71" s="310"/>
    </row>
    <row r="72" spans="1:4" x14ac:dyDescent="0.2">
      <c r="A72" s="131"/>
      <c r="B72" s="131"/>
      <c r="C72" s="131"/>
      <c r="D72" s="131"/>
    </row>
    <row r="73" spans="1:4" ht="16.5" customHeight="1" thickBot="1" x14ac:dyDescent="0.25">
      <c r="A73" s="309" t="s">
        <v>95</v>
      </c>
      <c r="B73" s="310"/>
      <c r="C73" s="310"/>
      <c r="D73" s="310"/>
    </row>
    <row r="74" spans="1:4" ht="13.5" thickBot="1" x14ac:dyDescent="0.25">
      <c r="A74" s="20" t="s">
        <v>44</v>
      </c>
      <c r="B74" s="394" t="s">
        <v>18</v>
      </c>
      <c r="C74" s="394"/>
      <c r="D74" s="22" t="s">
        <v>11</v>
      </c>
    </row>
    <row r="75" spans="1:4" x14ac:dyDescent="0.2">
      <c r="A75" s="23" t="s">
        <v>2</v>
      </c>
      <c r="B75" s="337" t="s">
        <v>45</v>
      </c>
      <c r="C75" s="337"/>
      <c r="D75" s="25"/>
    </row>
    <row r="76" spans="1:4" x14ac:dyDescent="0.2">
      <c r="A76" s="26" t="s">
        <v>3</v>
      </c>
      <c r="B76" s="337" t="s">
        <v>133</v>
      </c>
      <c r="C76" s="337"/>
      <c r="D76" s="27"/>
    </row>
    <row r="77" spans="1:4" x14ac:dyDescent="0.2">
      <c r="A77" s="36" t="s">
        <v>4</v>
      </c>
      <c r="B77" s="337" t="s">
        <v>19</v>
      </c>
      <c r="C77" s="337"/>
      <c r="D77" s="37"/>
    </row>
    <row r="78" spans="1:4" x14ac:dyDescent="0.2">
      <c r="A78" s="38" t="s">
        <v>5</v>
      </c>
      <c r="B78" s="337" t="s">
        <v>132</v>
      </c>
      <c r="C78" s="337"/>
      <c r="D78" s="37"/>
    </row>
    <row r="79" spans="1:4" ht="13.5" thickBot="1" x14ac:dyDescent="0.25">
      <c r="A79" s="155" t="s">
        <v>13</v>
      </c>
      <c r="B79" s="337" t="s">
        <v>159</v>
      </c>
      <c r="C79" s="337"/>
      <c r="D79" s="156"/>
    </row>
    <row r="80" spans="1:4" ht="13.5" thickBot="1" x14ac:dyDescent="0.25">
      <c r="A80" s="316" t="s">
        <v>37</v>
      </c>
      <c r="B80" s="395"/>
      <c r="C80" s="398"/>
      <c r="D80" s="60">
        <f>SUM(D75:D78)</f>
        <v>0</v>
      </c>
    </row>
    <row r="81" spans="1:4" ht="24" customHeight="1" x14ac:dyDescent="0.2">
      <c r="A81" s="310" t="s">
        <v>86</v>
      </c>
      <c r="B81" s="310"/>
      <c r="C81" s="310"/>
      <c r="D81" s="310"/>
    </row>
    <row r="82" spans="1:4" ht="28.5" customHeight="1" x14ac:dyDescent="0.2">
      <c r="A82" s="308" t="s">
        <v>96</v>
      </c>
      <c r="B82" s="308"/>
      <c r="C82" s="308"/>
      <c r="D82" s="308"/>
    </row>
    <row r="83" spans="1:4" ht="12.75" customHeight="1" x14ac:dyDescent="0.2">
      <c r="A83" s="338" t="s">
        <v>216</v>
      </c>
      <c r="B83" s="338"/>
      <c r="C83" s="338"/>
      <c r="D83" s="338"/>
    </row>
    <row r="84" spans="1:4" x14ac:dyDescent="0.2">
      <c r="A84" s="132"/>
      <c r="B84" s="132"/>
      <c r="C84" s="132"/>
      <c r="D84" s="132"/>
    </row>
    <row r="85" spans="1:4" x14ac:dyDescent="0.2">
      <c r="A85" s="347" t="s">
        <v>46</v>
      </c>
      <c r="B85" s="347"/>
      <c r="C85" s="347"/>
      <c r="D85" s="347"/>
    </row>
    <row r="86" spans="1:4" ht="13.5" thickBot="1" x14ac:dyDescent="0.25">
      <c r="A86" s="309"/>
      <c r="B86" s="309"/>
      <c r="C86" s="309"/>
      <c r="D86" s="309"/>
    </row>
    <row r="87" spans="1:4" x14ac:dyDescent="0.2">
      <c r="A87" s="39">
        <v>2</v>
      </c>
      <c r="B87" s="335" t="s">
        <v>47</v>
      </c>
      <c r="C87" s="335"/>
      <c r="D87" s="30" t="s">
        <v>11</v>
      </c>
    </row>
    <row r="88" spans="1:4" x14ac:dyDescent="0.2">
      <c r="A88" s="33" t="s">
        <v>35</v>
      </c>
      <c r="B88" s="357" t="s">
        <v>48</v>
      </c>
      <c r="C88" s="358"/>
      <c r="D88" s="34"/>
    </row>
    <row r="89" spans="1:4" x14ac:dyDescent="0.2">
      <c r="A89" s="40" t="s">
        <v>38</v>
      </c>
      <c r="B89" s="355" t="s">
        <v>49</v>
      </c>
      <c r="C89" s="356"/>
      <c r="D89" s="41"/>
    </row>
    <row r="90" spans="1:4" x14ac:dyDescent="0.2">
      <c r="A90" s="33" t="s">
        <v>44</v>
      </c>
      <c r="B90" s="357" t="s">
        <v>63</v>
      </c>
      <c r="C90" s="358"/>
      <c r="D90" s="34"/>
    </row>
    <row r="91" spans="1:4" ht="13.5" thickBot="1" x14ac:dyDescent="0.25">
      <c r="A91" s="349" t="s">
        <v>37</v>
      </c>
      <c r="B91" s="350"/>
      <c r="C91" s="351"/>
      <c r="D91" s="62">
        <f>SUM(D88:D90)</f>
        <v>0</v>
      </c>
    </row>
    <row r="92" spans="1:4" x14ac:dyDescent="0.2">
      <c r="A92" s="314"/>
      <c r="B92" s="314"/>
      <c r="C92" s="314"/>
      <c r="D92" s="314"/>
    </row>
    <row r="93" spans="1:4" ht="13.5" thickBot="1" x14ac:dyDescent="0.25">
      <c r="A93" s="311" t="s">
        <v>103</v>
      </c>
      <c r="B93" s="311"/>
      <c r="C93" s="311"/>
      <c r="D93" s="311"/>
    </row>
    <row r="94" spans="1:4" ht="15.75" customHeight="1" thickBot="1" x14ac:dyDescent="0.25">
      <c r="A94" s="138">
        <v>3</v>
      </c>
      <c r="B94" s="339" t="s">
        <v>25</v>
      </c>
      <c r="C94" s="340"/>
      <c r="D94" s="93" t="s">
        <v>11</v>
      </c>
    </row>
    <row r="95" spans="1:4" x14ac:dyDescent="0.2">
      <c r="A95" s="90" t="s">
        <v>2</v>
      </c>
      <c r="B95" s="312" t="s">
        <v>26</v>
      </c>
      <c r="C95" s="312"/>
      <c r="D95" s="94"/>
    </row>
    <row r="96" spans="1:4" ht="14.25" customHeight="1" x14ac:dyDescent="0.2">
      <c r="A96" s="91" t="s">
        <v>3</v>
      </c>
      <c r="B96" s="312" t="s">
        <v>33</v>
      </c>
      <c r="C96" s="312"/>
      <c r="D96" s="94"/>
    </row>
    <row r="97" spans="1:4" ht="25.5" customHeight="1" x14ac:dyDescent="0.2">
      <c r="A97" s="91" t="s">
        <v>4</v>
      </c>
      <c r="B97" s="312" t="s">
        <v>161</v>
      </c>
      <c r="C97" s="312"/>
      <c r="D97" s="94"/>
    </row>
    <row r="98" spans="1:4" x14ac:dyDescent="0.2">
      <c r="A98" s="91" t="s">
        <v>5</v>
      </c>
      <c r="B98" s="312" t="s">
        <v>27</v>
      </c>
      <c r="C98" s="312"/>
      <c r="D98" s="94"/>
    </row>
    <row r="99" spans="1:4" ht="25.5" customHeight="1" x14ac:dyDescent="0.2">
      <c r="A99" s="91" t="s">
        <v>13</v>
      </c>
      <c r="B99" s="312" t="s">
        <v>104</v>
      </c>
      <c r="C99" s="312"/>
      <c r="D99" s="94"/>
    </row>
    <row r="100" spans="1:4" ht="26.25" customHeight="1" x14ac:dyDescent="0.2">
      <c r="A100" s="92" t="s">
        <v>14</v>
      </c>
      <c r="B100" s="312" t="s">
        <v>121</v>
      </c>
      <c r="C100" s="312"/>
      <c r="D100" s="94"/>
    </row>
    <row r="101" spans="1:4" ht="13.5" customHeight="1" thickBot="1" x14ac:dyDescent="0.25">
      <c r="A101" s="300" t="s">
        <v>0</v>
      </c>
      <c r="B101" s="301"/>
      <c r="C101" s="302"/>
      <c r="D101" s="60">
        <f>SUM(D95:D100)</f>
        <v>0</v>
      </c>
    </row>
    <row r="102" spans="1:4" ht="36.6" customHeight="1" x14ac:dyDescent="0.2">
      <c r="A102" s="352" t="s">
        <v>122</v>
      </c>
      <c r="B102" s="353"/>
      <c r="C102" s="353"/>
      <c r="D102" s="354"/>
    </row>
    <row r="103" spans="1:4" ht="36.6" customHeight="1" thickBot="1" x14ac:dyDescent="0.25">
      <c r="A103" s="348" t="s">
        <v>134</v>
      </c>
      <c r="B103" s="348"/>
      <c r="C103" s="348"/>
      <c r="D103" s="348"/>
    </row>
    <row r="104" spans="1:4" ht="36.6" customHeight="1" thickBot="1" x14ac:dyDescent="0.25">
      <c r="A104" s="366"/>
      <c r="B104" s="366"/>
      <c r="C104" s="366"/>
      <c r="D104" s="366"/>
    </row>
    <row r="105" spans="1:4" ht="11.1" customHeight="1" x14ac:dyDescent="0.2">
      <c r="A105" s="99"/>
      <c r="B105" s="99"/>
      <c r="C105" s="99"/>
      <c r="D105" s="99"/>
    </row>
    <row r="106" spans="1:4" ht="15.95" customHeight="1" x14ac:dyDescent="0.2">
      <c r="A106" s="311" t="s">
        <v>52</v>
      </c>
      <c r="B106" s="311"/>
      <c r="C106" s="311"/>
      <c r="D106" s="311"/>
    </row>
    <row r="107" spans="1:4" ht="12.6" customHeight="1" x14ac:dyDescent="0.2">
      <c r="A107" s="133"/>
      <c r="B107" s="133"/>
      <c r="C107" s="133"/>
      <c r="D107" s="133"/>
    </row>
    <row r="108" spans="1:4" ht="43.5" customHeight="1" x14ac:dyDescent="0.2">
      <c r="A108" s="341" t="s">
        <v>105</v>
      </c>
      <c r="B108" s="342"/>
      <c r="C108" s="342"/>
      <c r="D108" s="343"/>
    </row>
    <row r="109" spans="1:4" ht="3.95" customHeight="1" x14ac:dyDescent="0.2">
      <c r="A109" s="344"/>
      <c r="B109" s="345"/>
      <c r="C109" s="345"/>
      <c r="D109" s="346"/>
    </row>
    <row r="110" spans="1:4" x14ac:dyDescent="0.2">
      <c r="A110" s="367"/>
      <c r="B110" s="367"/>
      <c r="C110" s="367"/>
      <c r="D110" s="367"/>
    </row>
    <row r="111" spans="1:4" x14ac:dyDescent="0.2">
      <c r="A111" s="137"/>
      <c r="B111" s="137"/>
      <c r="C111" s="137"/>
      <c r="D111" s="137"/>
    </row>
    <row r="112" spans="1:4" ht="24.75" customHeight="1" thickBot="1" x14ac:dyDescent="0.25">
      <c r="A112" s="368" t="s">
        <v>106</v>
      </c>
      <c r="B112" s="368"/>
      <c r="C112" s="368"/>
      <c r="D112" s="368"/>
    </row>
    <row r="113" spans="1:4" ht="18.75" customHeight="1" thickBot="1" x14ac:dyDescent="0.25">
      <c r="A113" s="107" t="s">
        <v>20</v>
      </c>
      <c r="B113" s="109" t="s">
        <v>116</v>
      </c>
      <c r="C113" s="108"/>
      <c r="D113" s="108" t="s">
        <v>11</v>
      </c>
    </row>
    <row r="114" spans="1:4" ht="14.25" customHeight="1" x14ac:dyDescent="0.2">
      <c r="A114" s="103" t="s">
        <v>2</v>
      </c>
      <c r="B114" s="361" t="s">
        <v>109</v>
      </c>
      <c r="C114" s="361"/>
      <c r="D114" s="104"/>
    </row>
    <row r="115" spans="1:4" x14ac:dyDescent="0.2">
      <c r="A115" s="105" t="s">
        <v>3</v>
      </c>
      <c r="B115" s="330" t="s">
        <v>110</v>
      </c>
      <c r="C115" s="330"/>
      <c r="D115" s="104"/>
    </row>
    <row r="116" spans="1:4" x14ac:dyDescent="0.2">
      <c r="A116" s="105" t="s">
        <v>4</v>
      </c>
      <c r="B116" s="330" t="s">
        <v>111</v>
      </c>
      <c r="C116" s="330"/>
      <c r="D116" s="104"/>
    </row>
    <row r="117" spans="1:4" x14ac:dyDescent="0.2">
      <c r="A117" s="105" t="s">
        <v>5</v>
      </c>
      <c r="B117" s="330" t="s">
        <v>112</v>
      </c>
      <c r="C117" s="330"/>
      <c r="D117" s="104"/>
    </row>
    <row r="118" spans="1:4" x14ac:dyDescent="0.2">
      <c r="A118" s="105" t="s">
        <v>13</v>
      </c>
      <c r="B118" s="330" t="s">
        <v>113</v>
      </c>
      <c r="C118" s="330"/>
      <c r="D118" s="104"/>
    </row>
    <row r="119" spans="1:4" ht="13.5" thickBot="1" x14ac:dyDescent="0.25">
      <c r="A119" s="105" t="s">
        <v>14</v>
      </c>
      <c r="B119" s="330" t="s">
        <v>107</v>
      </c>
      <c r="C119" s="330"/>
      <c r="D119" s="104"/>
    </row>
    <row r="120" spans="1:4" ht="13.5" customHeight="1" thickBot="1" x14ac:dyDescent="0.25">
      <c r="A120" s="369" t="s">
        <v>0</v>
      </c>
      <c r="B120" s="370"/>
      <c r="C120" s="371"/>
      <c r="D120" s="114">
        <f>SUM(D114:D119)</f>
        <v>0</v>
      </c>
    </row>
    <row r="121" spans="1:4" x14ac:dyDescent="0.2">
      <c r="A121" s="314"/>
      <c r="B121" s="314"/>
      <c r="C121" s="314"/>
      <c r="D121" s="314"/>
    </row>
    <row r="122" spans="1:4" x14ac:dyDescent="0.2">
      <c r="A122" s="100"/>
      <c r="B122" s="100"/>
      <c r="C122" s="100"/>
      <c r="D122" s="101"/>
    </row>
    <row r="123" spans="1:4" ht="13.5" thickBot="1" x14ac:dyDescent="0.25">
      <c r="A123" s="311" t="s">
        <v>53</v>
      </c>
      <c r="B123" s="311"/>
      <c r="C123" s="311"/>
      <c r="D123" s="311"/>
    </row>
    <row r="124" spans="1:4" x14ac:dyDescent="0.2">
      <c r="A124" s="102">
        <v>5</v>
      </c>
      <c r="B124" s="95" t="s">
        <v>54</v>
      </c>
      <c r="C124" s="96"/>
      <c r="D124" s="81" t="s">
        <v>11</v>
      </c>
    </row>
    <row r="125" spans="1:4" x14ac:dyDescent="0.2">
      <c r="A125" s="169" t="s">
        <v>2</v>
      </c>
      <c r="B125" s="399" t="s">
        <v>264</v>
      </c>
      <c r="C125" s="400"/>
      <c r="D125" s="142"/>
    </row>
    <row r="126" spans="1:4" x14ac:dyDescent="0.2">
      <c r="A126" s="169" t="s">
        <v>3</v>
      </c>
      <c r="B126" s="399" t="s">
        <v>148</v>
      </c>
      <c r="C126" s="400"/>
      <c r="D126" s="142"/>
    </row>
    <row r="127" spans="1:4" x14ac:dyDescent="0.2">
      <c r="A127" s="169" t="s">
        <v>5</v>
      </c>
      <c r="B127" s="399" t="s">
        <v>147</v>
      </c>
      <c r="C127" s="400"/>
      <c r="D127" s="142"/>
    </row>
    <row r="128" spans="1:4" x14ac:dyDescent="0.2">
      <c r="A128" s="169" t="s">
        <v>13</v>
      </c>
      <c r="B128" s="399" t="s">
        <v>149</v>
      </c>
      <c r="C128" s="400"/>
      <c r="D128" s="142"/>
    </row>
    <row r="129" spans="1:8" x14ac:dyDescent="0.2">
      <c r="A129" s="169" t="s">
        <v>14</v>
      </c>
      <c r="B129" s="399" t="s">
        <v>267</v>
      </c>
      <c r="C129" s="400"/>
      <c r="D129" s="142"/>
    </row>
    <row r="130" spans="1:8" ht="13.5" thickBot="1" x14ac:dyDescent="0.25">
      <c r="A130" s="300" t="s">
        <v>0</v>
      </c>
      <c r="B130" s="301"/>
      <c r="C130" s="302"/>
      <c r="D130" s="60">
        <f>SUM(D125:D125)</f>
        <v>0</v>
      </c>
    </row>
    <row r="131" spans="1:8" ht="19.5" customHeight="1" x14ac:dyDescent="0.2">
      <c r="A131" s="404" t="s">
        <v>150</v>
      </c>
      <c r="B131" s="404"/>
      <c r="C131" s="404"/>
      <c r="D131" s="404"/>
    </row>
    <row r="132" spans="1:8" x14ac:dyDescent="0.2">
      <c r="A132" s="42"/>
      <c r="B132" s="51"/>
      <c r="C132" s="50"/>
      <c r="D132" s="52"/>
    </row>
    <row r="133" spans="1:8" ht="13.5" customHeight="1" thickBot="1" x14ac:dyDescent="0.25">
      <c r="A133" s="406" t="s">
        <v>55</v>
      </c>
      <c r="B133" s="406"/>
      <c r="C133" s="406"/>
      <c r="D133" s="406"/>
    </row>
    <row r="134" spans="1:8" ht="26.25" thickBot="1" x14ac:dyDescent="0.25">
      <c r="A134" s="20">
        <v>6</v>
      </c>
      <c r="B134" s="21" t="s">
        <v>28</v>
      </c>
      <c r="C134" s="21" t="s">
        <v>39</v>
      </c>
      <c r="D134" s="81" t="s">
        <v>11</v>
      </c>
    </row>
    <row r="135" spans="1:8" x14ac:dyDescent="0.2">
      <c r="A135" s="40" t="s">
        <v>2</v>
      </c>
      <c r="B135" s="66" t="s">
        <v>65</v>
      </c>
      <c r="C135" s="54"/>
      <c r="D135" s="83"/>
    </row>
    <row r="136" spans="1:8" ht="14.25" x14ac:dyDescent="0.2">
      <c r="A136" s="33" t="s">
        <v>3</v>
      </c>
      <c r="B136" s="67" t="s">
        <v>29</v>
      </c>
      <c r="C136" s="53"/>
      <c r="D136" s="83"/>
    </row>
    <row r="137" spans="1:8" x14ac:dyDescent="0.2">
      <c r="A137" s="33" t="s">
        <v>4</v>
      </c>
      <c r="B137" s="67" t="s">
        <v>56</v>
      </c>
      <c r="C137" s="84"/>
      <c r="D137" s="83"/>
    </row>
    <row r="138" spans="1:8" x14ac:dyDescent="0.2">
      <c r="A138" s="33"/>
      <c r="B138" s="79" t="s">
        <v>114</v>
      </c>
      <c r="C138" s="54"/>
      <c r="D138" s="83"/>
    </row>
    <row r="139" spans="1:8" ht="14.25" x14ac:dyDescent="0.2">
      <c r="A139" s="33"/>
      <c r="B139" s="139" t="s">
        <v>98</v>
      </c>
      <c r="C139" s="53"/>
      <c r="D139" s="83"/>
    </row>
    <row r="140" spans="1:8" ht="13.5" thickBot="1" x14ac:dyDescent="0.25">
      <c r="A140" s="44"/>
      <c r="B140" s="139" t="s">
        <v>115</v>
      </c>
      <c r="C140" s="85"/>
      <c r="D140" s="83"/>
    </row>
    <row r="141" spans="1:8" ht="15" thickBot="1" x14ac:dyDescent="0.25">
      <c r="A141" s="328" t="s">
        <v>87</v>
      </c>
      <c r="B141" s="329"/>
      <c r="C141" s="45">
        <f>SUM(C135:C140)</f>
        <v>0</v>
      </c>
      <c r="D141" s="28">
        <f>SUM(D135:D140)</f>
        <v>0</v>
      </c>
      <c r="H141" s="80"/>
    </row>
    <row r="142" spans="1:8" ht="7.5" customHeight="1" x14ac:dyDescent="0.2">
      <c r="A142" s="68"/>
      <c r="B142" s="68"/>
      <c r="C142" s="69"/>
      <c r="D142" s="61"/>
    </row>
    <row r="143" spans="1:8" x14ac:dyDescent="0.2">
      <c r="A143" s="325" t="s">
        <v>84</v>
      </c>
      <c r="B143" s="325"/>
      <c r="C143" s="325"/>
      <c r="D143" s="325"/>
    </row>
    <row r="144" spans="1:8" x14ac:dyDescent="0.2">
      <c r="A144" s="135"/>
      <c r="B144" s="135"/>
      <c r="C144" s="135"/>
      <c r="D144" s="135"/>
    </row>
    <row r="145" spans="1:7" x14ac:dyDescent="0.2">
      <c r="A145" s="325" t="s">
        <v>85</v>
      </c>
      <c r="B145" s="325"/>
      <c r="C145" s="325"/>
      <c r="D145" s="325"/>
    </row>
    <row r="146" spans="1:7" ht="8.4499999999999993" customHeight="1" x14ac:dyDescent="0.2">
      <c r="A146" s="42"/>
      <c r="B146" s="42"/>
      <c r="C146" s="49"/>
      <c r="D146" s="42"/>
    </row>
    <row r="147" spans="1:7" ht="13.5" thickBot="1" x14ac:dyDescent="0.25">
      <c r="A147" s="311" t="s">
        <v>57</v>
      </c>
      <c r="B147" s="311"/>
      <c r="C147" s="311"/>
      <c r="D147" s="311"/>
    </row>
    <row r="148" spans="1:7" ht="13.5" thickBot="1" x14ac:dyDescent="0.25">
      <c r="A148" s="20"/>
      <c r="B148" s="333" t="s">
        <v>58</v>
      </c>
      <c r="C148" s="334"/>
      <c r="D148" s="55" t="s">
        <v>11</v>
      </c>
    </row>
    <row r="149" spans="1:7" x14ac:dyDescent="0.2">
      <c r="A149" s="71" t="s">
        <v>2</v>
      </c>
      <c r="B149" s="331" t="s">
        <v>59</v>
      </c>
      <c r="C149" s="332"/>
      <c r="D149" s="56"/>
    </row>
    <row r="150" spans="1:7" x14ac:dyDescent="0.2">
      <c r="A150" s="72" t="s">
        <v>3</v>
      </c>
      <c r="B150" s="362" t="s">
        <v>60</v>
      </c>
      <c r="C150" s="363"/>
      <c r="D150" s="56"/>
    </row>
    <row r="151" spans="1:7" x14ac:dyDescent="0.2">
      <c r="A151" s="72" t="s">
        <v>4</v>
      </c>
      <c r="B151" s="364" t="s">
        <v>51</v>
      </c>
      <c r="C151" s="365"/>
      <c r="D151" s="56"/>
    </row>
    <row r="152" spans="1:7" ht="12.75" customHeight="1" x14ac:dyDescent="0.2">
      <c r="A152" s="72" t="s">
        <v>5</v>
      </c>
      <c r="B152" s="359" t="s">
        <v>52</v>
      </c>
      <c r="C152" s="360"/>
      <c r="D152" s="46"/>
    </row>
    <row r="153" spans="1:7" x14ac:dyDescent="0.2">
      <c r="A153" s="82" t="s">
        <v>13</v>
      </c>
      <c r="B153" s="327" t="s">
        <v>53</v>
      </c>
      <c r="C153" s="327"/>
      <c r="D153" s="48"/>
      <c r="G153" s="80"/>
    </row>
    <row r="154" spans="1:7" x14ac:dyDescent="0.2">
      <c r="A154" s="322" t="s">
        <v>61</v>
      </c>
      <c r="B154" s="323"/>
      <c r="C154" s="324"/>
      <c r="D154" s="48"/>
    </row>
    <row r="155" spans="1:7" ht="15.75" thickBot="1" x14ac:dyDescent="0.25">
      <c r="A155" s="73" t="s">
        <v>14</v>
      </c>
      <c r="B155" s="320" t="s">
        <v>62</v>
      </c>
      <c r="C155" s="321"/>
      <c r="D155" s="87"/>
    </row>
    <row r="156" spans="1:7" ht="13.5" thickBot="1" x14ac:dyDescent="0.25">
      <c r="A156" s="300" t="s">
        <v>97</v>
      </c>
      <c r="B156" s="301"/>
      <c r="C156" s="302"/>
      <c r="D156" s="65">
        <f>SUM(D154:D155)</f>
        <v>0</v>
      </c>
    </row>
    <row r="157" spans="1:7" x14ac:dyDescent="0.2">
      <c r="A157" s="42"/>
      <c r="B157" s="51"/>
      <c r="C157" s="50"/>
      <c r="D157" s="52"/>
    </row>
  </sheetData>
  <mergeCells count="103">
    <mergeCell ref="A18:B18"/>
    <mergeCell ref="A1:D1"/>
    <mergeCell ref="A3:D3"/>
    <mergeCell ref="A5:D5"/>
    <mergeCell ref="A6:D6"/>
    <mergeCell ref="A8:D8"/>
    <mergeCell ref="B10:C10"/>
    <mergeCell ref="B11:C11"/>
    <mergeCell ref="B12:C12"/>
    <mergeCell ref="A15:D15"/>
    <mergeCell ref="A17:B17"/>
    <mergeCell ref="A44:D44"/>
    <mergeCell ref="A19:D19"/>
    <mergeCell ref="A20:D20"/>
    <mergeCell ref="A27:C27"/>
    <mergeCell ref="A28:D28"/>
    <mergeCell ref="A34:C34"/>
    <mergeCell ref="A37:D37"/>
    <mergeCell ref="B39:C39"/>
    <mergeCell ref="B40:C40"/>
    <mergeCell ref="B41:C41"/>
    <mergeCell ref="B42:C42"/>
    <mergeCell ref="A43:C43"/>
    <mergeCell ref="A68:B68"/>
    <mergeCell ref="A46:D46"/>
    <mergeCell ref="A48:D48"/>
    <mergeCell ref="B49:C49"/>
    <mergeCell ref="B50:C50"/>
    <mergeCell ref="B51:C51"/>
    <mergeCell ref="B52:C52"/>
    <mergeCell ref="B53:C53"/>
    <mergeCell ref="A54:D54"/>
    <mergeCell ref="A55:D55"/>
    <mergeCell ref="A56:D56"/>
    <mergeCell ref="A58:D58"/>
    <mergeCell ref="B88:C88"/>
    <mergeCell ref="A69:D69"/>
    <mergeCell ref="A70:D70"/>
    <mergeCell ref="A71:D71"/>
    <mergeCell ref="A73:D73"/>
    <mergeCell ref="B74:C74"/>
    <mergeCell ref="A80:C80"/>
    <mergeCell ref="A81:D81"/>
    <mergeCell ref="A82:D82"/>
    <mergeCell ref="A85:D85"/>
    <mergeCell ref="A86:D86"/>
    <mergeCell ref="B87:C87"/>
    <mergeCell ref="B75:C75"/>
    <mergeCell ref="B76:C76"/>
    <mergeCell ref="B77:C77"/>
    <mergeCell ref="B78:C78"/>
    <mergeCell ref="B79:C79"/>
    <mergeCell ref="A83:D83"/>
    <mergeCell ref="B100:C100"/>
    <mergeCell ref="B89:C89"/>
    <mergeCell ref="B90:C90"/>
    <mergeCell ref="A91:C91"/>
    <mergeCell ref="A92:D92"/>
    <mergeCell ref="A93:D93"/>
    <mergeCell ref="B94:C94"/>
    <mergeCell ref="B95:C95"/>
    <mergeCell ref="B96:C96"/>
    <mergeCell ref="B97:C97"/>
    <mergeCell ref="B98:C98"/>
    <mergeCell ref="B99:C99"/>
    <mergeCell ref="B117:C117"/>
    <mergeCell ref="A101:C101"/>
    <mergeCell ref="A102:D102"/>
    <mergeCell ref="A103:D103"/>
    <mergeCell ref="A104:D104"/>
    <mergeCell ref="A106:D106"/>
    <mergeCell ref="A108:D109"/>
    <mergeCell ref="A110:D110"/>
    <mergeCell ref="A112:D112"/>
    <mergeCell ref="B114:C114"/>
    <mergeCell ref="B115:C115"/>
    <mergeCell ref="B116:C116"/>
    <mergeCell ref="A154:C154"/>
    <mergeCell ref="B155:C155"/>
    <mergeCell ref="A156:C156"/>
    <mergeCell ref="B148:C148"/>
    <mergeCell ref="B149:C149"/>
    <mergeCell ref="B150:C150"/>
    <mergeCell ref="B151:C151"/>
    <mergeCell ref="B152:C152"/>
    <mergeCell ref="B153:C153"/>
    <mergeCell ref="A147:D147"/>
    <mergeCell ref="B118:C118"/>
    <mergeCell ref="B119:C119"/>
    <mergeCell ref="A120:C120"/>
    <mergeCell ref="A121:D121"/>
    <mergeCell ref="A131:D131"/>
    <mergeCell ref="A133:D133"/>
    <mergeCell ref="A141:B141"/>
    <mergeCell ref="A123:D123"/>
    <mergeCell ref="A130:C130"/>
    <mergeCell ref="B125:C125"/>
    <mergeCell ref="B126:C126"/>
    <mergeCell ref="B127:C127"/>
    <mergeCell ref="B128:C128"/>
    <mergeCell ref="B129:C129"/>
    <mergeCell ref="A143:D143"/>
    <mergeCell ref="A145:D145"/>
  </mergeCells>
  <pageMargins left="0.511811024" right="0.511811024" top="0.78740157499999996" bottom="0.78740157499999996" header="0.31496062000000002" footer="0.31496062000000002"/>
  <pageSetup scale="96" fitToHeight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zoomScale="85" zoomScaleNormal="85" workbookViewId="0">
      <selection activeCell="A67" sqref="A67:F67"/>
    </sheetView>
  </sheetViews>
  <sheetFormatPr defaultRowHeight="15" x14ac:dyDescent="0.25"/>
  <cols>
    <col min="1" max="1" width="8.85546875" style="181" customWidth="1"/>
    <col min="2" max="2" width="58" style="222" bestFit="1" customWidth="1"/>
    <col min="3" max="3" width="10.85546875" style="181" bestFit="1" customWidth="1"/>
    <col min="4" max="4" width="6.140625" style="181" bestFit="1" customWidth="1"/>
    <col min="5" max="5" width="11.5703125" style="181" bestFit="1" customWidth="1"/>
    <col min="6" max="6" width="9.140625" style="181"/>
    <col min="7" max="7" width="14.85546875" style="181" bestFit="1" customWidth="1"/>
    <col min="8" max="255" width="9.140625" style="181"/>
    <col min="256" max="256" width="8.85546875" style="181" customWidth="1"/>
    <col min="257" max="257" width="58" style="181" bestFit="1" customWidth="1"/>
    <col min="258" max="258" width="10.85546875" style="181" bestFit="1" customWidth="1"/>
    <col min="259" max="259" width="6.140625" style="181" bestFit="1" customWidth="1"/>
    <col min="260" max="260" width="11.5703125" style="181" bestFit="1" customWidth="1"/>
    <col min="261" max="261" width="9.140625" style="181"/>
    <col min="262" max="262" width="14.85546875" style="181" bestFit="1" customWidth="1"/>
    <col min="263" max="511" width="9.140625" style="181"/>
    <col min="512" max="512" width="8.85546875" style="181" customWidth="1"/>
    <col min="513" max="513" width="58" style="181" bestFit="1" customWidth="1"/>
    <col min="514" max="514" width="10.85546875" style="181" bestFit="1" customWidth="1"/>
    <col min="515" max="515" width="6.140625" style="181" bestFit="1" customWidth="1"/>
    <col min="516" max="516" width="11.5703125" style="181" bestFit="1" customWidth="1"/>
    <col min="517" max="517" width="9.140625" style="181"/>
    <col min="518" max="518" width="14.85546875" style="181" bestFit="1" customWidth="1"/>
    <col min="519" max="767" width="9.140625" style="181"/>
    <col min="768" max="768" width="8.85546875" style="181" customWidth="1"/>
    <col min="769" max="769" width="58" style="181" bestFit="1" customWidth="1"/>
    <col min="770" max="770" width="10.85546875" style="181" bestFit="1" customWidth="1"/>
    <col min="771" max="771" width="6.140625" style="181" bestFit="1" customWidth="1"/>
    <col min="772" max="772" width="11.5703125" style="181" bestFit="1" customWidth="1"/>
    <col min="773" max="773" width="9.140625" style="181"/>
    <col min="774" max="774" width="14.85546875" style="181" bestFit="1" customWidth="1"/>
    <col min="775" max="1023" width="9.140625" style="181"/>
    <col min="1024" max="1024" width="8.85546875" style="181" customWidth="1"/>
    <col min="1025" max="1025" width="58" style="181" bestFit="1" customWidth="1"/>
    <col min="1026" max="1026" width="10.85546875" style="181" bestFit="1" customWidth="1"/>
    <col min="1027" max="1027" width="6.140625" style="181" bestFit="1" customWidth="1"/>
    <col min="1028" max="1028" width="11.5703125" style="181" bestFit="1" customWidth="1"/>
    <col min="1029" max="1029" width="9.140625" style="181"/>
    <col min="1030" max="1030" width="14.85546875" style="181" bestFit="1" customWidth="1"/>
    <col min="1031" max="1279" width="9.140625" style="181"/>
    <col min="1280" max="1280" width="8.85546875" style="181" customWidth="1"/>
    <col min="1281" max="1281" width="58" style="181" bestFit="1" customWidth="1"/>
    <col min="1282" max="1282" width="10.85546875" style="181" bestFit="1" customWidth="1"/>
    <col min="1283" max="1283" width="6.140625" style="181" bestFit="1" customWidth="1"/>
    <col min="1284" max="1284" width="11.5703125" style="181" bestFit="1" customWidth="1"/>
    <col min="1285" max="1285" width="9.140625" style="181"/>
    <col min="1286" max="1286" width="14.85546875" style="181" bestFit="1" customWidth="1"/>
    <col min="1287" max="1535" width="9.140625" style="181"/>
    <col min="1536" max="1536" width="8.85546875" style="181" customWidth="1"/>
    <col min="1537" max="1537" width="58" style="181" bestFit="1" customWidth="1"/>
    <col min="1538" max="1538" width="10.85546875" style="181" bestFit="1" customWidth="1"/>
    <col min="1539" max="1539" width="6.140625" style="181" bestFit="1" customWidth="1"/>
    <col min="1540" max="1540" width="11.5703125" style="181" bestFit="1" customWidth="1"/>
    <col min="1541" max="1541" width="9.140625" style="181"/>
    <col min="1542" max="1542" width="14.85546875" style="181" bestFit="1" customWidth="1"/>
    <col min="1543" max="1791" width="9.140625" style="181"/>
    <col min="1792" max="1792" width="8.85546875" style="181" customWidth="1"/>
    <col min="1793" max="1793" width="58" style="181" bestFit="1" customWidth="1"/>
    <col min="1794" max="1794" width="10.85546875" style="181" bestFit="1" customWidth="1"/>
    <col min="1795" max="1795" width="6.140625" style="181" bestFit="1" customWidth="1"/>
    <col min="1796" max="1796" width="11.5703125" style="181" bestFit="1" customWidth="1"/>
    <col min="1797" max="1797" width="9.140625" style="181"/>
    <col min="1798" max="1798" width="14.85546875" style="181" bestFit="1" customWidth="1"/>
    <col min="1799" max="2047" width="9.140625" style="181"/>
    <col min="2048" max="2048" width="8.85546875" style="181" customWidth="1"/>
    <col min="2049" max="2049" width="58" style="181" bestFit="1" customWidth="1"/>
    <col min="2050" max="2050" width="10.85546875" style="181" bestFit="1" customWidth="1"/>
    <col min="2051" max="2051" width="6.140625" style="181" bestFit="1" customWidth="1"/>
    <col min="2052" max="2052" width="11.5703125" style="181" bestFit="1" customWidth="1"/>
    <col min="2053" max="2053" width="9.140625" style="181"/>
    <col min="2054" max="2054" width="14.85546875" style="181" bestFit="1" customWidth="1"/>
    <col min="2055" max="2303" width="9.140625" style="181"/>
    <col min="2304" max="2304" width="8.85546875" style="181" customWidth="1"/>
    <col min="2305" max="2305" width="58" style="181" bestFit="1" customWidth="1"/>
    <col min="2306" max="2306" width="10.85546875" style="181" bestFit="1" customWidth="1"/>
    <col min="2307" max="2307" width="6.140625" style="181" bestFit="1" customWidth="1"/>
    <col min="2308" max="2308" width="11.5703125" style="181" bestFit="1" customWidth="1"/>
    <col min="2309" max="2309" width="9.140625" style="181"/>
    <col min="2310" max="2310" width="14.85546875" style="181" bestFit="1" customWidth="1"/>
    <col min="2311" max="2559" width="9.140625" style="181"/>
    <col min="2560" max="2560" width="8.85546875" style="181" customWidth="1"/>
    <col min="2561" max="2561" width="58" style="181" bestFit="1" customWidth="1"/>
    <col min="2562" max="2562" width="10.85546875" style="181" bestFit="1" customWidth="1"/>
    <col min="2563" max="2563" width="6.140625" style="181" bestFit="1" customWidth="1"/>
    <col min="2564" max="2564" width="11.5703125" style="181" bestFit="1" customWidth="1"/>
    <col min="2565" max="2565" width="9.140625" style="181"/>
    <col min="2566" max="2566" width="14.85546875" style="181" bestFit="1" customWidth="1"/>
    <col min="2567" max="2815" width="9.140625" style="181"/>
    <col min="2816" max="2816" width="8.85546875" style="181" customWidth="1"/>
    <col min="2817" max="2817" width="58" style="181" bestFit="1" customWidth="1"/>
    <col min="2818" max="2818" width="10.85546875" style="181" bestFit="1" customWidth="1"/>
    <col min="2819" max="2819" width="6.140625" style="181" bestFit="1" customWidth="1"/>
    <col min="2820" max="2820" width="11.5703125" style="181" bestFit="1" customWidth="1"/>
    <col min="2821" max="2821" width="9.140625" style="181"/>
    <col min="2822" max="2822" width="14.85546875" style="181" bestFit="1" customWidth="1"/>
    <col min="2823" max="3071" width="9.140625" style="181"/>
    <col min="3072" max="3072" width="8.85546875" style="181" customWidth="1"/>
    <col min="3073" max="3073" width="58" style="181" bestFit="1" customWidth="1"/>
    <col min="3074" max="3074" width="10.85546875" style="181" bestFit="1" customWidth="1"/>
    <col min="3075" max="3075" width="6.140625" style="181" bestFit="1" customWidth="1"/>
    <col min="3076" max="3076" width="11.5703125" style="181" bestFit="1" customWidth="1"/>
    <col min="3077" max="3077" width="9.140625" style="181"/>
    <col min="3078" max="3078" width="14.85546875" style="181" bestFit="1" customWidth="1"/>
    <col min="3079" max="3327" width="9.140625" style="181"/>
    <col min="3328" max="3328" width="8.85546875" style="181" customWidth="1"/>
    <col min="3329" max="3329" width="58" style="181" bestFit="1" customWidth="1"/>
    <col min="3330" max="3330" width="10.85546875" style="181" bestFit="1" customWidth="1"/>
    <col min="3331" max="3331" width="6.140625" style="181" bestFit="1" customWidth="1"/>
    <col min="3332" max="3332" width="11.5703125" style="181" bestFit="1" customWidth="1"/>
    <col min="3333" max="3333" width="9.140625" style="181"/>
    <col min="3334" max="3334" width="14.85546875" style="181" bestFit="1" customWidth="1"/>
    <col min="3335" max="3583" width="9.140625" style="181"/>
    <col min="3584" max="3584" width="8.85546875" style="181" customWidth="1"/>
    <col min="3585" max="3585" width="58" style="181" bestFit="1" customWidth="1"/>
    <col min="3586" max="3586" width="10.85546875" style="181" bestFit="1" customWidth="1"/>
    <col min="3587" max="3587" width="6.140625" style="181" bestFit="1" customWidth="1"/>
    <col min="3588" max="3588" width="11.5703125" style="181" bestFit="1" customWidth="1"/>
    <col min="3589" max="3589" width="9.140625" style="181"/>
    <col min="3590" max="3590" width="14.85546875" style="181" bestFit="1" customWidth="1"/>
    <col min="3591" max="3839" width="9.140625" style="181"/>
    <col min="3840" max="3840" width="8.85546875" style="181" customWidth="1"/>
    <col min="3841" max="3841" width="58" style="181" bestFit="1" customWidth="1"/>
    <col min="3842" max="3842" width="10.85546875" style="181" bestFit="1" customWidth="1"/>
    <col min="3843" max="3843" width="6.140625" style="181" bestFit="1" customWidth="1"/>
    <col min="3844" max="3844" width="11.5703125" style="181" bestFit="1" customWidth="1"/>
    <col min="3845" max="3845" width="9.140625" style="181"/>
    <col min="3846" max="3846" width="14.85546875" style="181" bestFit="1" customWidth="1"/>
    <col min="3847" max="4095" width="9.140625" style="181"/>
    <col min="4096" max="4096" width="8.85546875" style="181" customWidth="1"/>
    <col min="4097" max="4097" width="58" style="181" bestFit="1" customWidth="1"/>
    <col min="4098" max="4098" width="10.85546875" style="181" bestFit="1" customWidth="1"/>
    <col min="4099" max="4099" width="6.140625" style="181" bestFit="1" customWidth="1"/>
    <col min="4100" max="4100" width="11.5703125" style="181" bestFit="1" customWidth="1"/>
    <col min="4101" max="4101" width="9.140625" style="181"/>
    <col min="4102" max="4102" width="14.85546875" style="181" bestFit="1" customWidth="1"/>
    <col min="4103" max="4351" width="9.140625" style="181"/>
    <col min="4352" max="4352" width="8.85546875" style="181" customWidth="1"/>
    <col min="4353" max="4353" width="58" style="181" bestFit="1" customWidth="1"/>
    <col min="4354" max="4354" width="10.85546875" style="181" bestFit="1" customWidth="1"/>
    <col min="4355" max="4355" width="6.140625" style="181" bestFit="1" customWidth="1"/>
    <col min="4356" max="4356" width="11.5703125" style="181" bestFit="1" customWidth="1"/>
    <col min="4357" max="4357" width="9.140625" style="181"/>
    <col min="4358" max="4358" width="14.85546875" style="181" bestFit="1" customWidth="1"/>
    <col min="4359" max="4607" width="9.140625" style="181"/>
    <col min="4608" max="4608" width="8.85546875" style="181" customWidth="1"/>
    <col min="4609" max="4609" width="58" style="181" bestFit="1" customWidth="1"/>
    <col min="4610" max="4610" width="10.85546875" style="181" bestFit="1" customWidth="1"/>
    <col min="4611" max="4611" width="6.140625" style="181" bestFit="1" customWidth="1"/>
    <col min="4612" max="4612" width="11.5703125" style="181" bestFit="1" customWidth="1"/>
    <col min="4613" max="4613" width="9.140625" style="181"/>
    <col min="4614" max="4614" width="14.85546875" style="181" bestFit="1" customWidth="1"/>
    <col min="4615" max="4863" width="9.140625" style="181"/>
    <col min="4864" max="4864" width="8.85546875" style="181" customWidth="1"/>
    <col min="4865" max="4865" width="58" style="181" bestFit="1" customWidth="1"/>
    <col min="4866" max="4866" width="10.85546875" style="181" bestFit="1" customWidth="1"/>
    <col min="4867" max="4867" width="6.140625" style="181" bestFit="1" customWidth="1"/>
    <col min="4868" max="4868" width="11.5703125" style="181" bestFit="1" customWidth="1"/>
    <col min="4869" max="4869" width="9.140625" style="181"/>
    <col min="4870" max="4870" width="14.85546875" style="181" bestFit="1" customWidth="1"/>
    <col min="4871" max="5119" width="9.140625" style="181"/>
    <col min="5120" max="5120" width="8.85546875" style="181" customWidth="1"/>
    <col min="5121" max="5121" width="58" style="181" bestFit="1" customWidth="1"/>
    <col min="5122" max="5122" width="10.85546875" style="181" bestFit="1" customWidth="1"/>
    <col min="5123" max="5123" width="6.140625" style="181" bestFit="1" customWidth="1"/>
    <col min="5124" max="5124" width="11.5703125" style="181" bestFit="1" customWidth="1"/>
    <col min="5125" max="5125" width="9.140625" style="181"/>
    <col min="5126" max="5126" width="14.85546875" style="181" bestFit="1" customWidth="1"/>
    <col min="5127" max="5375" width="9.140625" style="181"/>
    <col min="5376" max="5376" width="8.85546875" style="181" customWidth="1"/>
    <col min="5377" max="5377" width="58" style="181" bestFit="1" customWidth="1"/>
    <col min="5378" max="5378" width="10.85546875" style="181" bestFit="1" customWidth="1"/>
    <col min="5379" max="5379" width="6.140625" style="181" bestFit="1" customWidth="1"/>
    <col min="5380" max="5380" width="11.5703125" style="181" bestFit="1" customWidth="1"/>
    <col min="5381" max="5381" width="9.140625" style="181"/>
    <col min="5382" max="5382" width="14.85546875" style="181" bestFit="1" customWidth="1"/>
    <col min="5383" max="5631" width="9.140625" style="181"/>
    <col min="5632" max="5632" width="8.85546875" style="181" customWidth="1"/>
    <col min="5633" max="5633" width="58" style="181" bestFit="1" customWidth="1"/>
    <col min="5634" max="5634" width="10.85546875" style="181" bestFit="1" customWidth="1"/>
    <col min="5635" max="5635" width="6.140625" style="181" bestFit="1" customWidth="1"/>
    <col min="5636" max="5636" width="11.5703125" style="181" bestFit="1" customWidth="1"/>
    <col min="5637" max="5637" width="9.140625" style="181"/>
    <col min="5638" max="5638" width="14.85546875" style="181" bestFit="1" customWidth="1"/>
    <col min="5639" max="5887" width="9.140625" style="181"/>
    <col min="5888" max="5888" width="8.85546875" style="181" customWidth="1"/>
    <col min="5889" max="5889" width="58" style="181" bestFit="1" customWidth="1"/>
    <col min="5890" max="5890" width="10.85546875" style="181" bestFit="1" customWidth="1"/>
    <col min="5891" max="5891" width="6.140625" style="181" bestFit="1" customWidth="1"/>
    <col min="5892" max="5892" width="11.5703125" style="181" bestFit="1" customWidth="1"/>
    <col min="5893" max="5893" width="9.140625" style="181"/>
    <col min="5894" max="5894" width="14.85546875" style="181" bestFit="1" customWidth="1"/>
    <col min="5895" max="6143" width="9.140625" style="181"/>
    <col min="6144" max="6144" width="8.85546875" style="181" customWidth="1"/>
    <col min="6145" max="6145" width="58" style="181" bestFit="1" customWidth="1"/>
    <col min="6146" max="6146" width="10.85546875" style="181" bestFit="1" customWidth="1"/>
    <col min="6147" max="6147" width="6.140625" style="181" bestFit="1" customWidth="1"/>
    <col min="6148" max="6148" width="11.5703125" style="181" bestFit="1" customWidth="1"/>
    <col min="6149" max="6149" width="9.140625" style="181"/>
    <col min="6150" max="6150" width="14.85546875" style="181" bestFit="1" customWidth="1"/>
    <col min="6151" max="6399" width="9.140625" style="181"/>
    <col min="6400" max="6400" width="8.85546875" style="181" customWidth="1"/>
    <col min="6401" max="6401" width="58" style="181" bestFit="1" customWidth="1"/>
    <col min="6402" max="6402" width="10.85546875" style="181" bestFit="1" customWidth="1"/>
    <col min="6403" max="6403" width="6.140625" style="181" bestFit="1" customWidth="1"/>
    <col min="6404" max="6404" width="11.5703125" style="181" bestFit="1" customWidth="1"/>
    <col min="6405" max="6405" width="9.140625" style="181"/>
    <col min="6406" max="6406" width="14.85546875" style="181" bestFit="1" customWidth="1"/>
    <col min="6407" max="6655" width="9.140625" style="181"/>
    <col min="6656" max="6656" width="8.85546875" style="181" customWidth="1"/>
    <col min="6657" max="6657" width="58" style="181" bestFit="1" customWidth="1"/>
    <col min="6658" max="6658" width="10.85546875" style="181" bestFit="1" customWidth="1"/>
    <col min="6659" max="6659" width="6.140625" style="181" bestFit="1" customWidth="1"/>
    <col min="6660" max="6660" width="11.5703125" style="181" bestFit="1" customWidth="1"/>
    <col min="6661" max="6661" width="9.140625" style="181"/>
    <col min="6662" max="6662" width="14.85546875" style="181" bestFit="1" customWidth="1"/>
    <col min="6663" max="6911" width="9.140625" style="181"/>
    <col min="6912" max="6912" width="8.85546875" style="181" customWidth="1"/>
    <col min="6913" max="6913" width="58" style="181" bestFit="1" customWidth="1"/>
    <col min="6914" max="6914" width="10.85546875" style="181" bestFit="1" customWidth="1"/>
    <col min="6915" max="6915" width="6.140625" style="181" bestFit="1" customWidth="1"/>
    <col min="6916" max="6916" width="11.5703125" style="181" bestFit="1" customWidth="1"/>
    <col min="6917" max="6917" width="9.140625" style="181"/>
    <col min="6918" max="6918" width="14.85546875" style="181" bestFit="1" customWidth="1"/>
    <col min="6919" max="7167" width="9.140625" style="181"/>
    <col min="7168" max="7168" width="8.85546875" style="181" customWidth="1"/>
    <col min="7169" max="7169" width="58" style="181" bestFit="1" customWidth="1"/>
    <col min="7170" max="7170" width="10.85546875" style="181" bestFit="1" customWidth="1"/>
    <col min="7171" max="7171" width="6.140625" style="181" bestFit="1" customWidth="1"/>
    <col min="7172" max="7172" width="11.5703125" style="181" bestFit="1" customWidth="1"/>
    <col min="7173" max="7173" width="9.140625" style="181"/>
    <col min="7174" max="7174" width="14.85546875" style="181" bestFit="1" customWidth="1"/>
    <col min="7175" max="7423" width="9.140625" style="181"/>
    <col min="7424" max="7424" width="8.85546875" style="181" customWidth="1"/>
    <col min="7425" max="7425" width="58" style="181" bestFit="1" customWidth="1"/>
    <col min="7426" max="7426" width="10.85546875" style="181" bestFit="1" customWidth="1"/>
    <col min="7427" max="7427" width="6.140625" style="181" bestFit="1" customWidth="1"/>
    <col min="7428" max="7428" width="11.5703125" style="181" bestFit="1" customWidth="1"/>
    <col min="7429" max="7429" width="9.140625" style="181"/>
    <col min="7430" max="7430" width="14.85546875" style="181" bestFit="1" customWidth="1"/>
    <col min="7431" max="7679" width="9.140625" style="181"/>
    <col min="7680" max="7680" width="8.85546875" style="181" customWidth="1"/>
    <col min="7681" max="7681" width="58" style="181" bestFit="1" customWidth="1"/>
    <col min="7682" max="7682" width="10.85546875" style="181" bestFit="1" customWidth="1"/>
    <col min="7683" max="7683" width="6.140625" style="181" bestFit="1" customWidth="1"/>
    <col min="7684" max="7684" width="11.5703125" style="181" bestFit="1" customWidth="1"/>
    <col min="7685" max="7685" width="9.140625" style="181"/>
    <col min="7686" max="7686" width="14.85546875" style="181" bestFit="1" customWidth="1"/>
    <col min="7687" max="7935" width="9.140625" style="181"/>
    <col min="7936" max="7936" width="8.85546875" style="181" customWidth="1"/>
    <col min="7937" max="7937" width="58" style="181" bestFit="1" customWidth="1"/>
    <col min="7938" max="7938" width="10.85546875" style="181" bestFit="1" customWidth="1"/>
    <col min="7939" max="7939" width="6.140625" style="181" bestFit="1" customWidth="1"/>
    <col min="7940" max="7940" width="11.5703125" style="181" bestFit="1" customWidth="1"/>
    <col min="7941" max="7941" width="9.140625" style="181"/>
    <col min="7942" max="7942" width="14.85546875" style="181" bestFit="1" customWidth="1"/>
    <col min="7943" max="8191" width="9.140625" style="181"/>
    <col min="8192" max="8192" width="8.85546875" style="181" customWidth="1"/>
    <col min="8193" max="8193" width="58" style="181" bestFit="1" customWidth="1"/>
    <col min="8194" max="8194" width="10.85546875" style="181" bestFit="1" customWidth="1"/>
    <col min="8195" max="8195" width="6.140625" style="181" bestFit="1" customWidth="1"/>
    <col min="8196" max="8196" width="11.5703125" style="181" bestFit="1" customWidth="1"/>
    <col min="8197" max="8197" width="9.140625" style="181"/>
    <col min="8198" max="8198" width="14.85546875" style="181" bestFit="1" customWidth="1"/>
    <col min="8199" max="8447" width="9.140625" style="181"/>
    <col min="8448" max="8448" width="8.85546875" style="181" customWidth="1"/>
    <col min="8449" max="8449" width="58" style="181" bestFit="1" customWidth="1"/>
    <col min="8450" max="8450" width="10.85546875" style="181" bestFit="1" customWidth="1"/>
    <col min="8451" max="8451" width="6.140625" style="181" bestFit="1" customWidth="1"/>
    <col min="8452" max="8452" width="11.5703125" style="181" bestFit="1" customWidth="1"/>
    <col min="8453" max="8453" width="9.140625" style="181"/>
    <col min="8454" max="8454" width="14.85546875" style="181" bestFit="1" customWidth="1"/>
    <col min="8455" max="8703" width="9.140625" style="181"/>
    <col min="8704" max="8704" width="8.85546875" style="181" customWidth="1"/>
    <col min="8705" max="8705" width="58" style="181" bestFit="1" customWidth="1"/>
    <col min="8706" max="8706" width="10.85546875" style="181" bestFit="1" customWidth="1"/>
    <col min="8707" max="8707" width="6.140625" style="181" bestFit="1" customWidth="1"/>
    <col min="8708" max="8708" width="11.5703125" style="181" bestFit="1" customWidth="1"/>
    <col min="8709" max="8709" width="9.140625" style="181"/>
    <col min="8710" max="8710" width="14.85546875" style="181" bestFit="1" customWidth="1"/>
    <col min="8711" max="8959" width="9.140625" style="181"/>
    <col min="8960" max="8960" width="8.85546875" style="181" customWidth="1"/>
    <col min="8961" max="8961" width="58" style="181" bestFit="1" customWidth="1"/>
    <col min="8962" max="8962" width="10.85546875" style="181" bestFit="1" customWidth="1"/>
    <col min="8963" max="8963" width="6.140625" style="181" bestFit="1" customWidth="1"/>
    <col min="8964" max="8964" width="11.5703125" style="181" bestFit="1" customWidth="1"/>
    <col min="8965" max="8965" width="9.140625" style="181"/>
    <col min="8966" max="8966" width="14.85546875" style="181" bestFit="1" customWidth="1"/>
    <col min="8967" max="9215" width="9.140625" style="181"/>
    <col min="9216" max="9216" width="8.85546875" style="181" customWidth="1"/>
    <col min="9217" max="9217" width="58" style="181" bestFit="1" customWidth="1"/>
    <col min="9218" max="9218" width="10.85546875" style="181" bestFit="1" customWidth="1"/>
    <col min="9219" max="9219" width="6.140625" style="181" bestFit="1" customWidth="1"/>
    <col min="9220" max="9220" width="11.5703125" style="181" bestFit="1" customWidth="1"/>
    <col min="9221" max="9221" width="9.140625" style="181"/>
    <col min="9222" max="9222" width="14.85546875" style="181" bestFit="1" customWidth="1"/>
    <col min="9223" max="9471" width="9.140625" style="181"/>
    <col min="9472" max="9472" width="8.85546875" style="181" customWidth="1"/>
    <col min="9473" max="9473" width="58" style="181" bestFit="1" customWidth="1"/>
    <col min="9474" max="9474" width="10.85546875" style="181" bestFit="1" customWidth="1"/>
    <col min="9475" max="9475" width="6.140625" style="181" bestFit="1" customWidth="1"/>
    <col min="9476" max="9476" width="11.5703125" style="181" bestFit="1" customWidth="1"/>
    <col min="9477" max="9477" width="9.140625" style="181"/>
    <col min="9478" max="9478" width="14.85546875" style="181" bestFit="1" customWidth="1"/>
    <col min="9479" max="9727" width="9.140625" style="181"/>
    <col min="9728" max="9728" width="8.85546875" style="181" customWidth="1"/>
    <col min="9729" max="9729" width="58" style="181" bestFit="1" customWidth="1"/>
    <col min="9730" max="9730" width="10.85546875" style="181" bestFit="1" customWidth="1"/>
    <col min="9731" max="9731" width="6.140625" style="181" bestFit="1" customWidth="1"/>
    <col min="9732" max="9732" width="11.5703125" style="181" bestFit="1" customWidth="1"/>
    <col min="9733" max="9733" width="9.140625" style="181"/>
    <col min="9734" max="9734" width="14.85546875" style="181" bestFit="1" customWidth="1"/>
    <col min="9735" max="9983" width="9.140625" style="181"/>
    <col min="9984" max="9984" width="8.85546875" style="181" customWidth="1"/>
    <col min="9985" max="9985" width="58" style="181" bestFit="1" customWidth="1"/>
    <col min="9986" max="9986" width="10.85546875" style="181" bestFit="1" customWidth="1"/>
    <col min="9987" max="9987" width="6.140625" style="181" bestFit="1" customWidth="1"/>
    <col min="9988" max="9988" width="11.5703125" style="181" bestFit="1" customWidth="1"/>
    <col min="9989" max="9989" width="9.140625" style="181"/>
    <col min="9990" max="9990" width="14.85546875" style="181" bestFit="1" customWidth="1"/>
    <col min="9991" max="10239" width="9.140625" style="181"/>
    <col min="10240" max="10240" width="8.85546875" style="181" customWidth="1"/>
    <col min="10241" max="10241" width="58" style="181" bestFit="1" customWidth="1"/>
    <col min="10242" max="10242" width="10.85546875" style="181" bestFit="1" customWidth="1"/>
    <col min="10243" max="10243" width="6.140625" style="181" bestFit="1" customWidth="1"/>
    <col min="10244" max="10244" width="11.5703125" style="181" bestFit="1" customWidth="1"/>
    <col min="10245" max="10245" width="9.140625" style="181"/>
    <col min="10246" max="10246" width="14.85546875" style="181" bestFit="1" customWidth="1"/>
    <col min="10247" max="10495" width="9.140625" style="181"/>
    <col min="10496" max="10496" width="8.85546875" style="181" customWidth="1"/>
    <col min="10497" max="10497" width="58" style="181" bestFit="1" customWidth="1"/>
    <col min="10498" max="10498" width="10.85546875" style="181" bestFit="1" customWidth="1"/>
    <col min="10499" max="10499" width="6.140625" style="181" bestFit="1" customWidth="1"/>
    <col min="10500" max="10500" width="11.5703125" style="181" bestFit="1" customWidth="1"/>
    <col min="10501" max="10501" width="9.140625" style="181"/>
    <col min="10502" max="10502" width="14.85546875" style="181" bestFit="1" customWidth="1"/>
    <col min="10503" max="10751" width="9.140625" style="181"/>
    <col min="10752" max="10752" width="8.85546875" style="181" customWidth="1"/>
    <col min="10753" max="10753" width="58" style="181" bestFit="1" customWidth="1"/>
    <col min="10754" max="10754" width="10.85546875" style="181" bestFit="1" customWidth="1"/>
    <col min="10755" max="10755" width="6.140625" style="181" bestFit="1" customWidth="1"/>
    <col min="10756" max="10756" width="11.5703125" style="181" bestFit="1" customWidth="1"/>
    <col min="10757" max="10757" width="9.140625" style="181"/>
    <col min="10758" max="10758" width="14.85546875" style="181" bestFit="1" customWidth="1"/>
    <col min="10759" max="11007" width="9.140625" style="181"/>
    <col min="11008" max="11008" width="8.85546875" style="181" customWidth="1"/>
    <col min="11009" max="11009" width="58" style="181" bestFit="1" customWidth="1"/>
    <col min="11010" max="11010" width="10.85546875" style="181" bestFit="1" customWidth="1"/>
    <col min="11011" max="11011" width="6.140625" style="181" bestFit="1" customWidth="1"/>
    <col min="11012" max="11012" width="11.5703125" style="181" bestFit="1" customWidth="1"/>
    <col min="11013" max="11013" width="9.140625" style="181"/>
    <col min="11014" max="11014" width="14.85546875" style="181" bestFit="1" customWidth="1"/>
    <col min="11015" max="11263" width="9.140625" style="181"/>
    <col min="11264" max="11264" width="8.85546875" style="181" customWidth="1"/>
    <col min="11265" max="11265" width="58" style="181" bestFit="1" customWidth="1"/>
    <col min="11266" max="11266" width="10.85546875" style="181" bestFit="1" customWidth="1"/>
    <col min="11267" max="11267" width="6.140625" style="181" bestFit="1" customWidth="1"/>
    <col min="11268" max="11268" width="11.5703125" style="181" bestFit="1" customWidth="1"/>
    <col min="11269" max="11269" width="9.140625" style="181"/>
    <col min="11270" max="11270" width="14.85546875" style="181" bestFit="1" customWidth="1"/>
    <col min="11271" max="11519" width="9.140625" style="181"/>
    <col min="11520" max="11520" width="8.85546875" style="181" customWidth="1"/>
    <col min="11521" max="11521" width="58" style="181" bestFit="1" customWidth="1"/>
    <col min="11522" max="11522" width="10.85546875" style="181" bestFit="1" customWidth="1"/>
    <col min="11523" max="11523" width="6.140625" style="181" bestFit="1" customWidth="1"/>
    <col min="11524" max="11524" width="11.5703125" style="181" bestFit="1" customWidth="1"/>
    <col min="11525" max="11525" width="9.140625" style="181"/>
    <col min="11526" max="11526" width="14.85546875" style="181" bestFit="1" customWidth="1"/>
    <col min="11527" max="11775" width="9.140625" style="181"/>
    <col min="11776" max="11776" width="8.85546875" style="181" customWidth="1"/>
    <col min="11777" max="11777" width="58" style="181" bestFit="1" customWidth="1"/>
    <col min="11778" max="11778" width="10.85546875" style="181" bestFit="1" customWidth="1"/>
    <col min="11779" max="11779" width="6.140625" style="181" bestFit="1" customWidth="1"/>
    <col min="11780" max="11780" width="11.5703125" style="181" bestFit="1" customWidth="1"/>
    <col min="11781" max="11781" width="9.140625" style="181"/>
    <col min="11782" max="11782" width="14.85546875" style="181" bestFit="1" customWidth="1"/>
    <col min="11783" max="12031" width="9.140625" style="181"/>
    <col min="12032" max="12032" width="8.85546875" style="181" customWidth="1"/>
    <col min="12033" max="12033" width="58" style="181" bestFit="1" customWidth="1"/>
    <col min="12034" max="12034" width="10.85546875" style="181" bestFit="1" customWidth="1"/>
    <col min="12035" max="12035" width="6.140625" style="181" bestFit="1" customWidth="1"/>
    <col min="12036" max="12036" width="11.5703125" style="181" bestFit="1" customWidth="1"/>
    <col min="12037" max="12037" width="9.140625" style="181"/>
    <col min="12038" max="12038" width="14.85546875" style="181" bestFit="1" customWidth="1"/>
    <col min="12039" max="12287" width="9.140625" style="181"/>
    <col min="12288" max="12288" width="8.85546875" style="181" customWidth="1"/>
    <col min="12289" max="12289" width="58" style="181" bestFit="1" customWidth="1"/>
    <col min="12290" max="12290" width="10.85546875" style="181" bestFit="1" customWidth="1"/>
    <col min="12291" max="12291" width="6.140625" style="181" bestFit="1" customWidth="1"/>
    <col min="12292" max="12292" width="11.5703125" style="181" bestFit="1" customWidth="1"/>
    <col min="12293" max="12293" width="9.140625" style="181"/>
    <col min="12294" max="12294" width="14.85546875" style="181" bestFit="1" customWidth="1"/>
    <col min="12295" max="12543" width="9.140625" style="181"/>
    <col min="12544" max="12544" width="8.85546875" style="181" customWidth="1"/>
    <col min="12545" max="12545" width="58" style="181" bestFit="1" customWidth="1"/>
    <col min="12546" max="12546" width="10.85546875" style="181" bestFit="1" customWidth="1"/>
    <col min="12547" max="12547" width="6.140625" style="181" bestFit="1" customWidth="1"/>
    <col min="12548" max="12548" width="11.5703125" style="181" bestFit="1" customWidth="1"/>
    <col min="12549" max="12549" width="9.140625" style="181"/>
    <col min="12550" max="12550" width="14.85546875" style="181" bestFit="1" customWidth="1"/>
    <col min="12551" max="12799" width="9.140625" style="181"/>
    <col min="12800" max="12800" width="8.85546875" style="181" customWidth="1"/>
    <col min="12801" max="12801" width="58" style="181" bestFit="1" customWidth="1"/>
    <col min="12802" max="12802" width="10.85546875" style="181" bestFit="1" customWidth="1"/>
    <col min="12803" max="12803" width="6.140625" style="181" bestFit="1" customWidth="1"/>
    <col min="12804" max="12804" width="11.5703125" style="181" bestFit="1" customWidth="1"/>
    <col min="12805" max="12805" width="9.140625" style="181"/>
    <col min="12806" max="12806" width="14.85546875" style="181" bestFit="1" customWidth="1"/>
    <col min="12807" max="13055" width="9.140625" style="181"/>
    <col min="13056" max="13056" width="8.85546875" style="181" customWidth="1"/>
    <col min="13057" max="13057" width="58" style="181" bestFit="1" customWidth="1"/>
    <col min="13058" max="13058" width="10.85546875" style="181" bestFit="1" customWidth="1"/>
    <col min="13059" max="13059" width="6.140625" style="181" bestFit="1" customWidth="1"/>
    <col min="13060" max="13060" width="11.5703125" style="181" bestFit="1" customWidth="1"/>
    <col min="13061" max="13061" width="9.140625" style="181"/>
    <col min="13062" max="13062" width="14.85546875" style="181" bestFit="1" customWidth="1"/>
    <col min="13063" max="13311" width="9.140625" style="181"/>
    <col min="13312" max="13312" width="8.85546875" style="181" customWidth="1"/>
    <col min="13313" max="13313" width="58" style="181" bestFit="1" customWidth="1"/>
    <col min="13314" max="13314" width="10.85546875" style="181" bestFit="1" customWidth="1"/>
    <col min="13315" max="13315" width="6.140625" style="181" bestFit="1" customWidth="1"/>
    <col min="13316" max="13316" width="11.5703125" style="181" bestFit="1" customWidth="1"/>
    <col min="13317" max="13317" width="9.140625" style="181"/>
    <col min="13318" max="13318" width="14.85546875" style="181" bestFit="1" customWidth="1"/>
    <col min="13319" max="13567" width="9.140625" style="181"/>
    <col min="13568" max="13568" width="8.85546875" style="181" customWidth="1"/>
    <col min="13569" max="13569" width="58" style="181" bestFit="1" customWidth="1"/>
    <col min="13570" max="13570" width="10.85546875" style="181" bestFit="1" customWidth="1"/>
    <col min="13571" max="13571" width="6.140625" style="181" bestFit="1" customWidth="1"/>
    <col min="13572" max="13572" width="11.5703125" style="181" bestFit="1" customWidth="1"/>
    <col min="13573" max="13573" width="9.140625" style="181"/>
    <col min="13574" max="13574" width="14.85546875" style="181" bestFit="1" customWidth="1"/>
    <col min="13575" max="13823" width="9.140625" style="181"/>
    <col min="13824" max="13824" width="8.85546875" style="181" customWidth="1"/>
    <col min="13825" max="13825" width="58" style="181" bestFit="1" customWidth="1"/>
    <col min="13826" max="13826" width="10.85546875" style="181" bestFit="1" customWidth="1"/>
    <col min="13827" max="13827" width="6.140625" style="181" bestFit="1" customWidth="1"/>
    <col min="13828" max="13828" width="11.5703125" style="181" bestFit="1" customWidth="1"/>
    <col min="13829" max="13829" width="9.140625" style="181"/>
    <col min="13830" max="13830" width="14.85546875" style="181" bestFit="1" customWidth="1"/>
    <col min="13831" max="14079" width="9.140625" style="181"/>
    <col min="14080" max="14080" width="8.85546875" style="181" customWidth="1"/>
    <col min="14081" max="14081" width="58" style="181" bestFit="1" customWidth="1"/>
    <col min="14082" max="14082" width="10.85546875" style="181" bestFit="1" customWidth="1"/>
    <col min="14083" max="14083" width="6.140625" style="181" bestFit="1" customWidth="1"/>
    <col min="14084" max="14084" width="11.5703125" style="181" bestFit="1" customWidth="1"/>
    <col min="14085" max="14085" width="9.140625" style="181"/>
    <col min="14086" max="14086" width="14.85546875" style="181" bestFit="1" customWidth="1"/>
    <col min="14087" max="14335" width="9.140625" style="181"/>
    <col min="14336" max="14336" width="8.85546875" style="181" customWidth="1"/>
    <col min="14337" max="14337" width="58" style="181" bestFit="1" customWidth="1"/>
    <col min="14338" max="14338" width="10.85546875" style="181" bestFit="1" customWidth="1"/>
    <col min="14339" max="14339" width="6.140625" style="181" bestFit="1" customWidth="1"/>
    <col min="14340" max="14340" width="11.5703125" style="181" bestFit="1" customWidth="1"/>
    <col min="14341" max="14341" width="9.140625" style="181"/>
    <col min="14342" max="14342" width="14.85546875" style="181" bestFit="1" customWidth="1"/>
    <col min="14343" max="14591" width="9.140625" style="181"/>
    <col min="14592" max="14592" width="8.85546875" style="181" customWidth="1"/>
    <col min="14593" max="14593" width="58" style="181" bestFit="1" customWidth="1"/>
    <col min="14594" max="14594" width="10.85546875" style="181" bestFit="1" customWidth="1"/>
    <col min="14595" max="14595" width="6.140625" style="181" bestFit="1" customWidth="1"/>
    <col min="14596" max="14596" width="11.5703125" style="181" bestFit="1" customWidth="1"/>
    <col min="14597" max="14597" width="9.140625" style="181"/>
    <col min="14598" max="14598" width="14.85546875" style="181" bestFit="1" customWidth="1"/>
    <col min="14599" max="14847" width="9.140625" style="181"/>
    <col min="14848" max="14848" width="8.85546875" style="181" customWidth="1"/>
    <col min="14849" max="14849" width="58" style="181" bestFit="1" customWidth="1"/>
    <col min="14850" max="14850" width="10.85546875" style="181" bestFit="1" customWidth="1"/>
    <col min="14851" max="14851" width="6.140625" style="181" bestFit="1" customWidth="1"/>
    <col min="14852" max="14852" width="11.5703125" style="181" bestFit="1" customWidth="1"/>
    <col min="14853" max="14853" width="9.140625" style="181"/>
    <col min="14854" max="14854" width="14.85546875" style="181" bestFit="1" customWidth="1"/>
    <col min="14855" max="15103" width="9.140625" style="181"/>
    <col min="15104" max="15104" width="8.85546875" style="181" customWidth="1"/>
    <col min="15105" max="15105" width="58" style="181" bestFit="1" customWidth="1"/>
    <col min="15106" max="15106" width="10.85546875" style="181" bestFit="1" customWidth="1"/>
    <col min="15107" max="15107" width="6.140625" style="181" bestFit="1" customWidth="1"/>
    <col min="15108" max="15108" width="11.5703125" style="181" bestFit="1" customWidth="1"/>
    <col min="15109" max="15109" width="9.140625" style="181"/>
    <col min="15110" max="15110" width="14.85546875" style="181" bestFit="1" customWidth="1"/>
    <col min="15111" max="15359" width="9.140625" style="181"/>
    <col min="15360" max="15360" width="8.85546875" style="181" customWidth="1"/>
    <col min="15361" max="15361" width="58" style="181" bestFit="1" customWidth="1"/>
    <col min="15362" max="15362" width="10.85546875" style="181" bestFit="1" customWidth="1"/>
    <col min="15363" max="15363" width="6.140625" style="181" bestFit="1" customWidth="1"/>
    <col min="15364" max="15364" width="11.5703125" style="181" bestFit="1" customWidth="1"/>
    <col min="15365" max="15365" width="9.140625" style="181"/>
    <col min="15366" max="15366" width="14.85546875" style="181" bestFit="1" customWidth="1"/>
    <col min="15367" max="15615" width="9.140625" style="181"/>
    <col min="15616" max="15616" width="8.85546875" style="181" customWidth="1"/>
    <col min="15617" max="15617" width="58" style="181" bestFit="1" customWidth="1"/>
    <col min="15618" max="15618" width="10.85546875" style="181" bestFit="1" customWidth="1"/>
    <col min="15619" max="15619" width="6.140625" style="181" bestFit="1" customWidth="1"/>
    <col min="15620" max="15620" width="11.5703125" style="181" bestFit="1" customWidth="1"/>
    <col min="15621" max="15621" width="9.140625" style="181"/>
    <col min="15622" max="15622" width="14.85546875" style="181" bestFit="1" customWidth="1"/>
    <col min="15623" max="15871" width="9.140625" style="181"/>
    <col min="15872" max="15872" width="8.85546875" style="181" customWidth="1"/>
    <col min="15873" max="15873" width="58" style="181" bestFit="1" customWidth="1"/>
    <col min="15874" max="15874" width="10.85546875" style="181" bestFit="1" customWidth="1"/>
    <col min="15875" max="15875" width="6.140625" style="181" bestFit="1" customWidth="1"/>
    <col min="15876" max="15876" width="11.5703125" style="181" bestFit="1" customWidth="1"/>
    <col min="15877" max="15877" width="9.140625" style="181"/>
    <col min="15878" max="15878" width="14.85546875" style="181" bestFit="1" customWidth="1"/>
    <col min="15879" max="16127" width="9.140625" style="181"/>
    <col min="16128" max="16128" width="8.85546875" style="181" customWidth="1"/>
    <col min="16129" max="16129" width="58" style="181" bestFit="1" customWidth="1"/>
    <col min="16130" max="16130" width="10.85546875" style="181" bestFit="1" customWidth="1"/>
    <col min="16131" max="16131" width="6.140625" style="181" bestFit="1" customWidth="1"/>
    <col min="16132" max="16132" width="11.5703125" style="181" bestFit="1" customWidth="1"/>
    <col min="16133" max="16133" width="9.140625" style="181"/>
    <col min="16134" max="16134" width="14.85546875" style="181" bestFit="1" customWidth="1"/>
    <col min="16135" max="16384" width="9.140625" style="181"/>
  </cols>
  <sheetData>
    <row r="1" spans="1:8" x14ac:dyDescent="0.25">
      <c r="A1" s="422" t="s">
        <v>260</v>
      </c>
      <c r="B1" s="423"/>
      <c r="C1" s="423"/>
      <c r="D1" s="423"/>
      <c r="E1" s="423"/>
      <c r="F1" s="423"/>
      <c r="G1" s="424"/>
    </row>
    <row r="2" spans="1:8" x14ac:dyDescent="0.25">
      <c r="A2" s="182"/>
      <c r="B2" s="183"/>
      <c r="C2" s="183"/>
      <c r="D2" s="183"/>
      <c r="E2" s="183"/>
      <c r="F2" s="183"/>
      <c r="G2" s="184"/>
    </row>
    <row r="3" spans="1:8" x14ac:dyDescent="0.25">
      <c r="A3" s="185" t="s">
        <v>2</v>
      </c>
      <c r="B3" s="186" t="s">
        <v>229</v>
      </c>
      <c r="C3" s="186"/>
      <c r="D3" s="185" t="s">
        <v>2</v>
      </c>
      <c r="E3" s="185" t="s">
        <v>3</v>
      </c>
      <c r="F3" s="185" t="s">
        <v>4</v>
      </c>
      <c r="G3" s="185" t="s">
        <v>5</v>
      </c>
      <c r="H3" s="187"/>
    </row>
    <row r="4" spans="1:8" ht="45" x14ac:dyDescent="0.25">
      <c r="A4" s="188" t="s">
        <v>130</v>
      </c>
      <c r="B4" s="189" t="s">
        <v>230</v>
      </c>
      <c r="C4" s="189" t="s">
        <v>221</v>
      </c>
      <c r="D4" s="189" t="s">
        <v>231</v>
      </c>
      <c r="E4" s="190" t="s">
        <v>232</v>
      </c>
      <c r="F4" s="190" t="s">
        <v>233</v>
      </c>
      <c r="G4" s="190" t="s">
        <v>234</v>
      </c>
      <c r="H4" s="187"/>
    </row>
    <row r="5" spans="1:8" x14ac:dyDescent="0.25">
      <c r="A5" s="185">
        <v>1</v>
      </c>
      <c r="B5" s="172" t="s">
        <v>239</v>
      </c>
      <c r="C5" s="185" t="s">
        <v>221</v>
      </c>
      <c r="D5" s="262">
        <v>610</v>
      </c>
      <c r="E5" s="186"/>
      <c r="F5" s="185">
        <v>6</v>
      </c>
      <c r="G5" s="186"/>
      <c r="H5" s="187"/>
    </row>
    <row r="6" spans="1:8" x14ac:dyDescent="0.25">
      <c r="A6" s="185">
        <v>2</v>
      </c>
      <c r="B6" s="172" t="s">
        <v>240</v>
      </c>
      <c r="C6" s="185" t="s">
        <v>221</v>
      </c>
      <c r="D6" s="262">
        <v>610</v>
      </c>
      <c r="E6" s="186"/>
      <c r="F6" s="185">
        <v>6</v>
      </c>
      <c r="G6" s="186"/>
      <c r="H6" s="187"/>
    </row>
    <row r="7" spans="1:8" x14ac:dyDescent="0.25">
      <c r="A7" s="185">
        <v>3</v>
      </c>
      <c r="B7" s="172" t="s">
        <v>235</v>
      </c>
      <c r="C7" s="185" t="s">
        <v>221</v>
      </c>
      <c r="D7" s="262">
        <v>305</v>
      </c>
      <c r="E7" s="186"/>
      <c r="F7" s="185">
        <v>6</v>
      </c>
      <c r="G7" s="186"/>
      <c r="H7" s="187"/>
    </row>
    <row r="8" spans="1:8" x14ac:dyDescent="0.25">
      <c r="A8" s="185">
        <v>4</v>
      </c>
      <c r="B8" s="172" t="s">
        <v>227</v>
      </c>
      <c r="C8" s="185" t="s">
        <v>221</v>
      </c>
      <c r="D8" s="262">
        <v>205</v>
      </c>
      <c r="E8" s="186"/>
      <c r="F8" s="185">
        <v>6</v>
      </c>
      <c r="G8" s="186"/>
      <c r="H8" s="187"/>
    </row>
    <row r="9" spans="1:8" x14ac:dyDescent="0.25">
      <c r="A9" s="185">
        <v>5</v>
      </c>
      <c r="B9" s="172" t="s">
        <v>236</v>
      </c>
      <c r="C9" s="185" t="s">
        <v>221</v>
      </c>
      <c r="D9" s="263">
        <v>610</v>
      </c>
      <c r="E9" s="186"/>
      <c r="F9" s="185">
        <v>6</v>
      </c>
      <c r="G9" s="186"/>
      <c r="H9" s="187"/>
    </row>
    <row r="10" spans="1:8" x14ac:dyDescent="0.25">
      <c r="A10" s="185">
        <v>6</v>
      </c>
      <c r="B10" s="172" t="s">
        <v>237</v>
      </c>
      <c r="C10" s="185" t="s">
        <v>221</v>
      </c>
      <c r="D10" s="263">
        <v>305</v>
      </c>
      <c r="E10" s="186"/>
      <c r="F10" s="185">
        <v>6</v>
      </c>
      <c r="G10" s="186"/>
      <c r="H10" s="187"/>
    </row>
    <row r="11" spans="1:8" x14ac:dyDescent="0.25">
      <c r="A11" s="185">
        <v>7</v>
      </c>
      <c r="B11" s="172" t="s">
        <v>238</v>
      </c>
      <c r="C11" s="185" t="s">
        <v>221</v>
      </c>
      <c r="D11" s="263">
        <v>161</v>
      </c>
      <c r="E11" s="186"/>
      <c r="F11" s="185">
        <v>6</v>
      </c>
      <c r="G11" s="186"/>
      <c r="H11" s="187"/>
    </row>
    <row r="12" spans="1:8" x14ac:dyDescent="0.25">
      <c r="A12" s="191">
        <v>8</v>
      </c>
      <c r="B12" s="223" t="s">
        <v>246</v>
      </c>
      <c r="C12" s="185" t="s">
        <v>124</v>
      </c>
      <c r="D12" s="264">
        <v>58</v>
      </c>
      <c r="E12" s="170"/>
      <c r="F12" s="191">
        <v>6</v>
      </c>
      <c r="G12" s="170"/>
      <c r="H12" s="187"/>
    </row>
    <row r="13" spans="1:8" x14ac:dyDescent="0.25">
      <c r="A13" s="191">
        <v>9</v>
      </c>
      <c r="B13" s="171" t="s">
        <v>241</v>
      </c>
      <c r="C13" s="185" t="s">
        <v>221</v>
      </c>
      <c r="D13" s="265">
        <v>305</v>
      </c>
      <c r="E13" s="170"/>
      <c r="F13" s="192">
        <v>6</v>
      </c>
      <c r="G13" s="170"/>
      <c r="H13" s="187"/>
    </row>
    <row r="14" spans="1:8" x14ac:dyDescent="0.25">
      <c r="A14" s="409" t="s">
        <v>243</v>
      </c>
      <c r="B14" s="410"/>
      <c r="C14" s="410"/>
      <c r="D14" s="410"/>
      <c r="E14" s="410"/>
      <c r="F14" s="411"/>
      <c r="G14" s="170"/>
      <c r="H14" s="187"/>
    </row>
    <row r="15" spans="1:8" x14ac:dyDescent="0.25">
      <c r="A15" s="409"/>
      <c r="B15" s="410"/>
      <c r="C15" s="410"/>
      <c r="D15" s="410"/>
      <c r="E15" s="410"/>
      <c r="F15" s="410"/>
      <c r="G15" s="411"/>
      <c r="H15" s="187"/>
    </row>
    <row r="16" spans="1:8" x14ac:dyDescent="0.25">
      <c r="A16" s="413" t="s">
        <v>290</v>
      </c>
      <c r="B16" s="414"/>
      <c r="C16" s="414"/>
      <c r="D16" s="414"/>
      <c r="E16" s="414"/>
      <c r="F16" s="415"/>
      <c r="G16" s="193">
        <f>SUM(G7:G15)/305</f>
        <v>0</v>
      </c>
      <c r="H16" s="187"/>
    </row>
    <row r="17" spans="1:10" x14ac:dyDescent="0.25">
      <c r="A17" s="194"/>
      <c r="B17" s="195"/>
      <c r="C17" s="195"/>
      <c r="D17" s="194"/>
      <c r="E17" s="195"/>
      <c r="F17" s="195"/>
      <c r="G17" s="195"/>
      <c r="H17" s="187"/>
    </row>
    <row r="18" spans="1:10" x14ac:dyDescent="0.25">
      <c r="A18" s="196" t="s">
        <v>3</v>
      </c>
      <c r="B18" s="196" t="s">
        <v>242</v>
      </c>
      <c r="C18" s="196"/>
      <c r="D18" s="196" t="s">
        <v>2</v>
      </c>
      <c r="E18" s="196" t="s">
        <v>3</v>
      </c>
      <c r="F18" s="196" t="s">
        <v>4</v>
      </c>
      <c r="G18" s="196" t="s">
        <v>5</v>
      </c>
      <c r="H18" s="187"/>
    </row>
    <row r="19" spans="1:10" s="200" customFormat="1" ht="45" x14ac:dyDescent="0.25">
      <c r="A19" s="197" t="s">
        <v>66</v>
      </c>
      <c r="B19" s="197" t="s">
        <v>219</v>
      </c>
      <c r="C19" s="197" t="s">
        <v>67</v>
      </c>
      <c r="D19" s="185" t="s">
        <v>231</v>
      </c>
      <c r="E19" s="198" t="s">
        <v>232</v>
      </c>
      <c r="F19" s="198" t="s">
        <v>233</v>
      </c>
      <c r="G19" s="198" t="s">
        <v>234</v>
      </c>
      <c r="H19" s="199"/>
    </row>
    <row r="20" spans="1:10" ht="45.75" customHeight="1" x14ac:dyDescent="0.25">
      <c r="A20" s="173">
        <v>1</v>
      </c>
      <c r="B20" s="174" t="s">
        <v>220</v>
      </c>
      <c r="C20" s="175" t="s">
        <v>221</v>
      </c>
      <c r="D20" s="262">
        <v>172</v>
      </c>
      <c r="E20" s="177"/>
      <c r="F20" s="176">
        <v>120</v>
      </c>
      <c r="G20" s="178"/>
      <c r="H20" s="187"/>
    </row>
    <row r="21" spans="1:10" x14ac:dyDescent="0.25">
      <c r="A21" s="173">
        <v>2</v>
      </c>
      <c r="B21" s="174" t="s">
        <v>222</v>
      </c>
      <c r="C21" s="175" t="s">
        <v>221</v>
      </c>
      <c r="D21" s="262">
        <v>2064</v>
      </c>
      <c r="E21" s="177"/>
      <c r="F21" s="176">
        <v>12</v>
      </c>
      <c r="G21" s="178"/>
      <c r="H21" s="187"/>
    </row>
    <row r="22" spans="1:10" ht="30" x14ac:dyDescent="0.25">
      <c r="A22" s="173">
        <v>3</v>
      </c>
      <c r="B22" s="179" t="s">
        <v>248</v>
      </c>
      <c r="C22" s="175" t="s">
        <v>221</v>
      </c>
      <c r="D22" s="262">
        <v>172</v>
      </c>
      <c r="E22" s="177"/>
      <c r="F22" s="176">
        <v>24</v>
      </c>
      <c r="G22" s="178"/>
      <c r="H22" s="187"/>
    </row>
    <row r="23" spans="1:10" x14ac:dyDescent="0.25">
      <c r="A23" s="173">
        <v>4</v>
      </c>
      <c r="B23" s="180" t="s">
        <v>244</v>
      </c>
      <c r="C23" s="175" t="s">
        <v>221</v>
      </c>
      <c r="D23" s="262">
        <v>172</v>
      </c>
      <c r="E23" s="177"/>
      <c r="F23" s="176">
        <v>12</v>
      </c>
      <c r="G23" s="178"/>
      <c r="H23" s="187"/>
      <c r="J23" s="181" t="s">
        <v>263</v>
      </c>
    </row>
    <row r="24" spans="1:10" x14ac:dyDescent="0.25">
      <c r="A24" s="409" t="s">
        <v>243</v>
      </c>
      <c r="B24" s="410"/>
      <c r="C24" s="410"/>
      <c r="D24" s="410"/>
      <c r="E24" s="410"/>
      <c r="F24" s="411"/>
      <c r="G24" s="170"/>
      <c r="H24" s="187"/>
      <c r="J24" s="181" t="s">
        <v>263</v>
      </c>
    </row>
    <row r="25" spans="1:10" x14ac:dyDescent="0.25">
      <c r="A25" s="409"/>
      <c r="B25" s="410"/>
      <c r="C25" s="410"/>
      <c r="D25" s="410"/>
      <c r="E25" s="410"/>
      <c r="F25" s="410"/>
      <c r="G25" s="411"/>
      <c r="H25" s="201"/>
      <c r="J25" s="181" t="s">
        <v>263</v>
      </c>
    </row>
    <row r="26" spans="1:10" x14ac:dyDescent="0.25">
      <c r="A26" s="412" t="s">
        <v>289</v>
      </c>
      <c r="B26" s="412"/>
      <c r="C26" s="412"/>
      <c r="D26" s="412"/>
      <c r="E26" s="412"/>
      <c r="F26" s="412"/>
      <c r="G26" s="193">
        <f>SUM(G23:G25)/187</f>
        <v>0</v>
      </c>
      <c r="H26" s="187"/>
      <c r="J26" s="181" t="s">
        <v>263</v>
      </c>
    </row>
    <row r="27" spans="1:10" s="200" customFormat="1" x14ac:dyDescent="0.25">
      <c r="A27" s="202"/>
      <c r="B27" s="202"/>
      <c r="C27" s="202"/>
      <c r="D27" s="202"/>
      <c r="E27" s="202"/>
      <c r="F27" s="202"/>
      <c r="G27" s="203"/>
      <c r="H27" s="199"/>
      <c r="J27" s="200" t="s">
        <v>263</v>
      </c>
    </row>
    <row r="28" spans="1:10" s="200" customFormat="1" x14ac:dyDescent="0.25">
      <c r="A28" s="196" t="s">
        <v>4</v>
      </c>
      <c r="B28" s="196" t="s">
        <v>250</v>
      </c>
      <c r="C28" s="196"/>
      <c r="D28" s="196" t="s">
        <v>2</v>
      </c>
      <c r="E28" s="196" t="s">
        <v>3</v>
      </c>
      <c r="F28" s="196" t="s">
        <v>4</v>
      </c>
      <c r="G28" s="196" t="s">
        <v>5</v>
      </c>
      <c r="H28" s="199"/>
      <c r="J28" s="200" t="s">
        <v>263</v>
      </c>
    </row>
    <row r="29" spans="1:10" ht="45" x14ac:dyDescent="0.25">
      <c r="A29" s="204" t="s">
        <v>66</v>
      </c>
      <c r="B29" s="197" t="s">
        <v>219</v>
      </c>
      <c r="C29" s="197" t="s">
        <v>67</v>
      </c>
      <c r="D29" s="185" t="s">
        <v>231</v>
      </c>
      <c r="E29" s="198" t="s">
        <v>232</v>
      </c>
      <c r="F29" s="198" t="s">
        <v>233</v>
      </c>
      <c r="G29" s="198" t="s">
        <v>234</v>
      </c>
      <c r="H29" s="187"/>
      <c r="J29" s="181" t="s">
        <v>262</v>
      </c>
    </row>
    <row r="30" spans="1:10" ht="45" x14ac:dyDescent="0.25">
      <c r="A30" s="173">
        <v>1</v>
      </c>
      <c r="B30" s="224" t="s">
        <v>249</v>
      </c>
      <c r="C30" s="175" t="s">
        <v>221</v>
      </c>
      <c r="D30" s="262">
        <v>38</v>
      </c>
      <c r="E30" s="205"/>
      <c r="F30" s="176">
        <v>60</v>
      </c>
      <c r="G30" s="178">
        <f t="shared" ref="G30:G31" si="0">E30*D30/F30</f>
        <v>0</v>
      </c>
      <c r="H30" s="187"/>
    </row>
    <row r="31" spans="1:10" x14ac:dyDescent="0.25">
      <c r="A31" s="206">
        <v>2</v>
      </c>
      <c r="B31" s="225" t="s">
        <v>251</v>
      </c>
      <c r="C31" s="207" t="s">
        <v>221</v>
      </c>
      <c r="D31" s="262">
        <v>58</v>
      </c>
      <c r="E31" s="208"/>
      <c r="F31" s="176">
        <v>36</v>
      </c>
      <c r="G31" s="209">
        <f t="shared" si="0"/>
        <v>0</v>
      </c>
      <c r="H31" s="210"/>
    </row>
    <row r="32" spans="1:10" x14ac:dyDescent="0.25">
      <c r="A32" s="206">
        <v>3</v>
      </c>
      <c r="B32" s="225" t="s">
        <v>252</v>
      </c>
      <c r="C32" s="207" t="s">
        <v>125</v>
      </c>
      <c r="D32" s="262">
        <v>58</v>
      </c>
      <c r="E32" s="208"/>
      <c r="F32" s="176">
        <v>12</v>
      </c>
      <c r="G32" s="209">
        <f t="shared" ref="G32" si="1">E32*D32/F32</f>
        <v>0</v>
      </c>
      <c r="H32" s="187"/>
    </row>
    <row r="33" spans="1:8" x14ac:dyDescent="0.25">
      <c r="A33" s="206">
        <v>4</v>
      </c>
      <c r="B33" s="225" t="s">
        <v>253</v>
      </c>
      <c r="C33" s="207" t="s">
        <v>125</v>
      </c>
      <c r="D33" s="262">
        <v>58</v>
      </c>
      <c r="E33" s="208"/>
      <c r="F33" s="176">
        <v>12</v>
      </c>
      <c r="G33" s="209">
        <f>E33*D33/F33</f>
        <v>0</v>
      </c>
      <c r="H33" s="187"/>
    </row>
    <row r="34" spans="1:8" x14ac:dyDescent="0.25">
      <c r="A34" s="206">
        <v>5</v>
      </c>
      <c r="B34" s="225" t="s">
        <v>254</v>
      </c>
      <c r="C34" s="207" t="s">
        <v>125</v>
      </c>
      <c r="D34" s="262">
        <v>58</v>
      </c>
      <c r="E34" s="208"/>
      <c r="F34" s="176">
        <v>6</v>
      </c>
      <c r="G34" s="209">
        <f>E34*D34/F34</f>
        <v>0</v>
      </c>
      <c r="H34" s="187"/>
    </row>
    <row r="35" spans="1:8" x14ac:dyDescent="0.25">
      <c r="A35" s="416" t="s">
        <v>243</v>
      </c>
      <c r="B35" s="417"/>
      <c r="C35" s="417"/>
      <c r="D35" s="417"/>
      <c r="E35" s="417"/>
      <c r="F35" s="418"/>
      <c r="G35" s="170"/>
      <c r="H35" s="187"/>
    </row>
    <row r="36" spans="1:8" x14ac:dyDescent="0.25">
      <c r="A36" s="419"/>
      <c r="B36" s="420"/>
      <c r="C36" s="420"/>
      <c r="D36" s="420"/>
      <c r="E36" s="420"/>
      <c r="F36" s="420"/>
      <c r="G36" s="421"/>
      <c r="H36" s="187"/>
    </row>
    <row r="37" spans="1:8" x14ac:dyDescent="0.25">
      <c r="A37" s="413" t="s">
        <v>255</v>
      </c>
      <c r="B37" s="414"/>
      <c r="C37" s="414"/>
      <c r="D37" s="414"/>
      <c r="E37" s="414"/>
      <c r="F37" s="415"/>
      <c r="G37" s="266">
        <f>SUM(G35:G36)/58</f>
        <v>0</v>
      </c>
      <c r="H37" s="187"/>
    </row>
    <row r="38" spans="1:8" ht="30.75" customHeight="1" x14ac:dyDescent="0.25">
      <c r="A38" s="426" t="s">
        <v>271</v>
      </c>
      <c r="B38" s="427"/>
      <c r="C38" s="427"/>
      <c r="D38" s="427"/>
      <c r="E38" s="427"/>
      <c r="F38" s="427"/>
      <c r="G38" s="428"/>
      <c r="H38" s="187"/>
    </row>
    <row r="39" spans="1:8" x14ac:dyDescent="0.25">
      <c r="A39" s="409"/>
      <c r="B39" s="410"/>
      <c r="C39" s="410"/>
      <c r="D39" s="410"/>
      <c r="E39" s="410"/>
      <c r="F39" s="410"/>
      <c r="G39" s="411"/>
      <c r="H39" s="187"/>
    </row>
    <row r="40" spans="1:8" x14ac:dyDescent="0.25">
      <c r="A40" s="211" t="s">
        <v>5</v>
      </c>
      <c r="B40" s="212" t="s">
        <v>147</v>
      </c>
      <c r="C40" s="213"/>
      <c r="D40" s="196" t="s">
        <v>2</v>
      </c>
      <c r="E40" s="196" t="s">
        <v>3</v>
      </c>
      <c r="F40" s="196" t="s">
        <v>4</v>
      </c>
      <c r="G40" s="196" t="s">
        <v>5</v>
      </c>
      <c r="H40" s="187"/>
    </row>
    <row r="41" spans="1:8" ht="45" x14ac:dyDescent="0.25">
      <c r="A41" s="188" t="s">
        <v>130</v>
      </c>
      <c r="B41" s="189" t="s">
        <v>230</v>
      </c>
      <c r="C41" s="189" t="s">
        <v>221</v>
      </c>
      <c r="D41" s="189" t="s">
        <v>231</v>
      </c>
      <c r="E41" s="190" t="s">
        <v>232</v>
      </c>
      <c r="F41" s="190" t="s">
        <v>233</v>
      </c>
      <c r="G41" s="190" t="s">
        <v>234</v>
      </c>
      <c r="H41" s="187"/>
    </row>
    <row r="42" spans="1:8" x14ac:dyDescent="0.25">
      <c r="A42" s="206">
        <v>1</v>
      </c>
      <c r="B42" s="214" t="s">
        <v>247</v>
      </c>
      <c r="C42" s="207" t="s">
        <v>221</v>
      </c>
      <c r="D42" s="262">
        <v>177</v>
      </c>
      <c r="E42" s="215"/>
      <c r="F42" s="176">
        <v>36</v>
      </c>
      <c r="G42" s="209"/>
      <c r="H42" s="187"/>
    </row>
    <row r="43" spans="1:8" ht="30" x14ac:dyDescent="0.25">
      <c r="A43" s="206">
        <v>3</v>
      </c>
      <c r="B43" s="216" t="s">
        <v>256</v>
      </c>
      <c r="C43" s="207" t="s">
        <v>221</v>
      </c>
      <c r="D43" s="262">
        <v>177</v>
      </c>
      <c r="E43" s="215"/>
      <c r="F43" s="176">
        <v>36</v>
      </c>
      <c r="G43" s="209"/>
      <c r="H43" s="187"/>
    </row>
    <row r="44" spans="1:8" x14ac:dyDescent="0.25">
      <c r="A44" s="409" t="s">
        <v>243</v>
      </c>
      <c r="B44" s="410"/>
      <c r="C44" s="410"/>
      <c r="D44" s="410"/>
      <c r="E44" s="410"/>
      <c r="F44" s="411"/>
      <c r="G44" s="170"/>
      <c r="H44" s="187"/>
    </row>
    <row r="45" spans="1:8" x14ac:dyDescent="0.25">
      <c r="A45" s="419"/>
      <c r="B45" s="420"/>
      <c r="C45" s="420"/>
      <c r="D45" s="420"/>
      <c r="E45" s="420"/>
      <c r="F45" s="420"/>
      <c r="G45" s="421"/>
      <c r="H45" s="187"/>
    </row>
    <row r="46" spans="1:8" x14ac:dyDescent="0.25">
      <c r="A46" s="413" t="s">
        <v>290</v>
      </c>
      <c r="B46" s="414"/>
      <c r="C46" s="414"/>
      <c r="D46" s="414"/>
      <c r="E46" s="414"/>
      <c r="F46" s="415"/>
      <c r="G46" s="266">
        <f>SUM(G43:G45)/305</f>
        <v>0</v>
      </c>
      <c r="H46" s="187"/>
    </row>
    <row r="47" spans="1:8" x14ac:dyDescent="0.25">
      <c r="A47" s="202"/>
      <c r="B47" s="202"/>
      <c r="C47" s="202"/>
      <c r="D47" s="202"/>
      <c r="E47" s="202"/>
      <c r="F47" s="202"/>
      <c r="G47" s="203"/>
      <c r="H47" s="187"/>
    </row>
    <row r="48" spans="1:8" x14ac:dyDescent="0.25">
      <c r="A48" s="202"/>
      <c r="B48" s="202"/>
      <c r="C48" s="202"/>
      <c r="D48" s="202"/>
      <c r="E48" s="202"/>
      <c r="F48" s="202"/>
      <c r="G48" s="203"/>
      <c r="H48" s="187"/>
    </row>
    <row r="49" spans="1:8" x14ac:dyDescent="0.25">
      <c r="A49" s="196" t="s">
        <v>13</v>
      </c>
      <c r="B49" s="196" t="s">
        <v>245</v>
      </c>
      <c r="C49" s="196"/>
      <c r="D49" s="196" t="s">
        <v>2</v>
      </c>
      <c r="E49" s="196" t="s">
        <v>3</v>
      </c>
      <c r="F49" s="196" t="s">
        <v>4</v>
      </c>
      <c r="G49" s="196" t="s">
        <v>5</v>
      </c>
      <c r="H49" s="187"/>
    </row>
    <row r="50" spans="1:8" ht="45" x14ac:dyDescent="0.25">
      <c r="A50" s="204" t="s">
        <v>66</v>
      </c>
      <c r="B50" s="197" t="s">
        <v>219</v>
      </c>
      <c r="C50" s="197" t="s">
        <v>67</v>
      </c>
      <c r="D50" s="185" t="s">
        <v>231</v>
      </c>
      <c r="E50" s="198" t="s">
        <v>232</v>
      </c>
      <c r="F50" s="198" t="s">
        <v>233</v>
      </c>
      <c r="G50" s="198" t="s">
        <v>234</v>
      </c>
      <c r="H50" s="187"/>
    </row>
    <row r="51" spans="1:8" x14ac:dyDescent="0.25">
      <c r="A51" s="206">
        <v>1</v>
      </c>
      <c r="B51" s="217" t="s">
        <v>259</v>
      </c>
      <c r="C51" s="207" t="s">
        <v>221</v>
      </c>
      <c r="D51" s="262">
        <v>177</v>
      </c>
      <c r="E51" s="215"/>
      <c r="F51" s="176">
        <v>24</v>
      </c>
      <c r="G51" s="209">
        <f t="shared" ref="G51:G53" si="2">E51*D51/F51</f>
        <v>0</v>
      </c>
      <c r="H51" s="187"/>
    </row>
    <row r="52" spans="1:8" x14ac:dyDescent="0.25">
      <c r="A52" s="206">
        <v>2</v>
      </c>
      <c r="B52" s="217" t="s">
        <v>223</v>
      </c>
      <c r="C52" s="207" t="s">
        <v>221</v>
      </c>
      <c r="D52" s="262">
        <v>175</v>
      </c>
      <c r="E52" s="215"/>
      <c r="F52" s="176">
        <v>24</v>
      </c>
      <c r="G52" s="209">
        <f t="shared" si="2"/>
        <v>0</v>
      </c>
      <c r="H52" s="187"/>
    </row>
    <row r="53" spans="1:8" x14ac:dyDescent="0.25">
      <c r="A53" s="206">
        <v>3</v>
      </c>
      <c r="B53" s="217" t="s">
        <v>224</v>
      </c>
      <c r="C53" s="207" t="s">
        <v>221</v>
      </c>
      <c r="D53" s="262">
        <v>175</v>
      </c>
      <c r="E53" s="215"/>
      <c r="F53" s="176">
        <v>12</v>
      </c>
      <c r="G53" s="209">
        <f t="shared" si="2"/>
        <v>0</v>
      </c>
      <c r="H53" s="187"/>
    </row>
    <row r="54" spans="1:8" ht="45" x14ac:dyDescent="0.25">
      <c r="A54" s="206">
        <v>4</v>
      </c>
      <c r="B54" s="217" t="s">
        <v>225</v>
      </c>
      <c r="C54" s="207" t="s">
        <v>221</v>
      </c>
      <c r="D54" s="262">
        <v>175</v>
      </c>
      <c r="E54" s="215"/>
      <c r="F54" s="176">
        <v>48</v>
      </c>
      <c r="G54" s="209">
        <f>E54*D54/F54</f>
        <v>0</v>
      </c>
    </row>
    <row r="55" spans="1:8" x14ac:dyDescent="0.25">
      <c r="A55" s="206">
        <v>5</v>
      </c>
      <c r="B55" s="217" t="s">
        <v>226</v>
      </c>
      <c r="C55" s="207" t="s">
        <v>221</v>
      </c>
      <c r="D55" s="262">
        <v>190</v>
      </c>
      <c r="E55" s="215"/>
      <c r="F55" s="176">
        <v>36</v>
      </c>
      <c r="G55" s="209">
        <f>E55*D55/F55</f>
        <v>0</v>
      </c>
    </row>
    <row r="56" spans="1:8" x14ac:dyDescent="0.25">
      <c r="A56" s="409" t="s">
        <v>243</v>
      </c>
      <c r="B56" s="410"/>
      <c r="C56" s="410"/>
      <c r="D56" s="410"/>
      <c r="E56" s="410"/>
      <c r="F56" s="411"/>
      <c r="G56" s="170"/>
    </row>
    <row r="57" spans="1:8" x14ac:dyDescent="0.25">
      <c r="A57" s="409"/>
      <c r="B57" s="410"/>
      <c r="C57" s="410"/>
      <c r="D57" s="410"/>
      <c r="E57" s="410"/>
      <c r="F57" s="410"/>
      <c r="G57" s="411"/>
    </row>
    <row r="58" spans="1:8" x14ac:dyDescent="0.25">
      <c r="A58" s="413" t="s">
        <v>290</v>
      </c>
      <c r="B58" s="414"/>
      <c r="C58" s="414"/>
      <c r="D58" s="414"/>
      <c r="E58" s="414"/>
      <c r="F58" s="415"/>
      <c r="G58" s="193">
        <f>SUM(G55:G57)/305</f>
        <v>0</v>
      </c>
    </row>
    <row r="59" spans="1:8" x14ac:dyDescent="0.25">
      <c r="A59" s="218"/>
      <c r="B59" s="219"/>
      <c r="C59" s="218"/>
      <c r="D59" s="218"/>
      <c r="E59" s="218"/>
      <c r="F59" s="218"/>
      <c r="G59" s="220"/>
    </row>
    <row r="60" spans="1:8" x14ac:dyDescent="0.25">
      <c r="A60" s="196" t="s">
        <v>14</v>
      </c>
      <c r="B60" s="196" t="s">
        <v>261</v>
      </c>
      <c r="C60" s="196"/>
      <c r="D60" s="196" t="s">
        <v>2</v>
      </c>
      <c r="E60" s="196" t="s">
        <v>3</v>
      </c>
      <c r="F60" s="196" t="s">
        <v>4</v>
      </c>
      <c r="G60" s="196" t="s">
        <v>5</v>
      </c>
    </row>
    <row r="61" spans="1:8" ht="45" x14ac:dyDescent="0.25">
      <c r="A61" s="204" t="s">
        <v>66</v>
      </c>
      <c r="B61" s="197" t="s">
        <v>219</v>
      </c>
      <c r="C61" s="197" t="s">
        <v>67</v>
      </c>
      <c r="D61" s="185" t="s">
        <v>231</v>
      </c>
      <c r="E61" s="198" t="s">
        <v>232</v>
      </c>
      <c r="F61" s="198" t="s">
        <v>233</v>
      </c>
      <c r="G61" s="198" t="s">
        <v>234</v>
      </c>
    </row>
    <row r="62" spans="1:8" x14ac:dyDescent="0.25">
      <c r="A62" s="206">
        <v>1</v>
      </c>
      <c r="B62" s="217" t="s">
        <v>257</v>
      </c>
      <c r="C62" s="207" t="s">
        <v>221</v>
      </c>
      <c r="D62" s="262">
        <v>305</v>
      </c>
      <c r="E62" s="221"/>
      <c r="F62" s="176">
        <v>6</v>
      </c>
      <c r="G62" s="209">
        <f t="shared" ref="G62:G64" si="3">E62*D62/F62</f>
        <v>0</v>
      </c>
    </row>
    <row r="63" spans="1:8" x14ac:dyDescent="0.25">
      <c r="A63" s="206">
        <v>2</v>
      </c>
      <c r="B63" s="217" t="s">
        <v>258</v>
      </c>
      <c r="C63" s="207" t="s">
        <v>221</v>
      </c>
      <c r="D63" s="262">
        <v>177</v>
      </c>
      <c r="E63" s="221"/>
      <c r="F63" s="176">
        <v>6</v>
      </c>
      <c r="G63" s="209">
        <f t="shared" si="3"/>
        <v>0</v>
      </c>
    </row>
    <row r="64" spans="1:8" x14ac:dyDescent="0.25">
      <c r="A64" s="206">
        <v>3</v>
      </c>
      <c r="B64" s="217" t="s">
        <v>228</v>
      </c>
      <c r="C64" s="207" t="s">
        <v>221</v>
      </c>
      <c r="D64" s="262">
        <v>305</v>
      </c>
      <c r="E64" s="221"/>
      <c r="F64" s="176">
        <v>6</v>
      </c>
      <c r="G64" s="209">
        <f t="shared" si="3"/>
        <v>0</v>
      </c>
    </row>
    <row r="65" spans="1:7" x14ac:dyDescent="0.25">
      <c r="A65" s="409" t="s">
        <v>243</v>
      </c>
      <c r="B65" s="410"/>
      <c r="C65" s="410"/>
      <c r="D65" s="410"/>
      <c r="E65" s="410"/>
      <c r="F65" s="411"/>
      <c r="G65" s="170"/>
    </row>
    <row r="66" spans="1:7" x14ac:dyDescent="0.25">
      <c r="A66" s="409"/>
      <c r="B66" s="410"/>
      <c r="C66" s="410"/>
      <c r="D66" s="410"/>
      <c r="E66" s="410"/>
      <c r="F66" s="410"/>
      <c r="G66" s="411"/>
    </row>
    <row r="67" spans="1:7" x14ac:dyDescent="0.25">
      <c r="A67" s="413" t="s">
        <v>290</v>
      </c>
      <c r="B67" s="414"/>
      <c r="C67" s="414"/>
      <c r="D67" s="414"/>
      <c r="E67" s="414"/>
      <c r="F67" s="415"/>
      <c r="G67" s="193">
        <f>SUM(G64:G66)/305</f>
        <v>0</v>
      </c>
    </row>
    <row r="68" spans="1:7" x14ac:dyDescent="0.25">
      <c r="A68" s="425"/>
      <c r="B68" s="425"/>
      <c r="C68" s="425"/>
      <c r="D68" s="425"/>
      <c r="E68" s="425"/>
      <c r="F68" s="425"/>
      <c r="G68" s="425"/>
    </row>
    <row r="148" spans="3:4" x14ac:dyDescent="0.25">
      <c r="C148" s="181">
        <f>C149+C151</f>
        <v>0</v>
      </c>
      <c r="D148" s="181" t="e">
        <f>(#REF!+D96+D106+D121+D141)*C148</f>
        <v>#REF!</v>
      </c>
    </row>
    <row r="149" spans="3:4" x14ac:dyDescent="0.25">
      <c r="D149" s="181">
        <f>(D164+D146+D147)/(1-C148)*C149</f>
        <v>0</v>
      </c>
    </row>
  </sheetData>
  <mergeCells count="22">
    <mergeCell ref="A68:G68"/>
    <mergeCell ref="A57:G57"/>
    <mergeCell ref="A58:F58"/>
    <mergeCell ref="A38:G38"/>
    <mergeCell ref="A66:G66"/>
    <mergeCell ref="A67:F67"/>
    <mergeCell ref="A65:F65"/>
    <mergeCell ref="A45:G45"/>
    <mergeCell ref="A44:F44"/>
    <mergeCell ref="A46:F46"/>
    <mergeCell ref="A56:F56"/>
    <mergeCell ref="A1:G1"/>
    <mergeCell ref="A24:F24"/>
    <mergeCell ref="A16:F16"/>
    <mergeCell ref="A14:F14"/>
    <mergeCell ref="A15:G15"/>
    <mergeCell ref="A25:G25"/>
    <mergeCell ref="A26:F26"/>
    <mergeCell ref="A37:F37"/>
    <mergeCell ref="A39:G39"/>
    <mergeCell ref="A35:F35"/>
    <mergeCell ref="A36:G3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9"/>
  <sheetViews>
    <sheetView topLeftCell="A85" workbookViewId="0">
      <selection activeCell="B98" sqref="B98:C101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296</v>
      </c>
      <c r="B1" s="373"/>
      <c r="C1" s="373"/>
      <c r="D1" s="373"/>
    </row>
    <row r="2" spans="1:4" x14ac:dyDescent="0.2">
      <c r="A2" s="118"/>
      <c r="B2" s="118"/>
      <c r="C2" s="118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19"/>
      <c r="B7" s="11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19"/>
      <c r="B9" s="119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1" t="s">
        <v>146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19"/>
      <c r="B13" s="6"/>
      <c r="C13" s="6"/>
      <c r="D13" s="6"/>
    </row>
    <row r="14" spans="1:4" x14ac:dyDescent="0.2">
      <c r="A14" s="11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27" t="s">
        <v>108</v>
      </c>
      <c r="D17" s="74" t="s">
        <v>79</v>
      </c>
    </row>
    <row r="18" spans="1:4" ht="54.75" customHeight="1" x14ac:dyDescent="0.2">
      <c r="A18" s="392" t="s">
        <v>160</v>
      </c>
      <c r="B18" s="393"/>
      <c r="C18" s="258" t="s">
        <v>119</v>
      </c>
      <c r="D18" s="259">
        <v>6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25"/>
      <c r="B38" s="125"/>
      <c r="C38" s="125"/>
      <c r="D38" s="125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21" t="s">
        <v>2</v>
      </c>
      <c r="B40" s="142" t="s">
        <v>12</v>
      </c>
      <c r="C40" s="143"/>
      <c r="D40" s="113"/>
    </row>
    <row r="41" spans="1:4" x14ac:dyDescent="0.2">
      <c r="A41" s="121" t="s">
        <v>3</v>
      </c>
      <c r="B41" s="144" t="s">
        <v>135</v>
      </c>
      <c r="C41" s="143"/>
      <c r="D41" s="113"/>
    </row>
    <row r="42" spans="1:4" x14ac:dyDescent="0.2">
      <c r="A42" s="121" t="s">
        <v>4</v>
      </c>
      <c r="B42" s="144" t="s">
        <v>137</v>
      </c>
      <c r="C42" s="143"/>
      <c r="D42" s="113"/>
    </row>
    <row r="43" spans="1:4" x14ac:dyDescent="0.2">
      <c r="A43" s="121" t="s">
        <v>5</v>
      </c>
      <c r="B43" s="144" t="s">
        <v>138</v>
      </c>
      <c r="C43" s="143"/>
      <c r="D43" s="113"/>
    </row>
    <row r="44" spans="1:4" ht="14.25" customHeight="1" x14ac:dyDescent="0.2">
      <c r="A44" s="385" t="s">
        <v>17</v>
      </c>
      <c r="B44" s="385"/>
      <c r="C44" s="385"/>
      <c r="D44" s="115">
        <f>SUM(D40:D43)</f>
        <v>0</v>
      </c>
    </row>
    <row r="45" spans="1:4" ht="33" customHeight="1" x14ac:dyDescent="0.2">
      <c r="A45" s="315" t="s">
        <v>120</v>
      </c>
      <c r="B45" s="315"/>
      <c r="C45" s="315"/>
      <c r="D45" s="315"/>
    </row>
    <row r="46" spans="1:4" ht="17.100000000000001" customHeight="1" x14ac:dyDescent="0.2">
      <c r="A46" s="117"/>
      <c r="B46" s="117"/>
      <c r="C46" s="117"/>
      <c r="D46" s="117"/>
    </row>
    <row r="47" spans="1:4" x14ac:dyDescent="0.2">
      <c r="A47" s="309" t="s">
        <v>100</v>
      </c>
      <c r="B47" s="309"/>
      <c r="C47" s="309"/>
      <c r="D47" s="309"/>
    </row>
    <row r="48" spans="1:4" x14ac:dyDescent="0.2">
      <c r="A48" s="125"/>
      <c r="B48" s="125"/>
      <c r="C48" s="125"/>
      <c r="D48" s="125"/>
    </row>
    <row r="49" spans="1:7" ht="13.5" thickBot="1" x14ac:dyDescent="0.25">
      <c r="A49" s="309" t="s">
        <v>93</v>
      </c>
      <c r="B49" s="309"/>
      <c r="C49" s="309"/>
      <c r="D49" s="309"/>
    </row>
    <row r="50" spans="1:7" ht="15.75" customHeight="1" thickBot="1" x14ac:dyDescent="0.25">
      <c r="A50" s="20" t="s">
        <v>35</v>
      </c>
      <c r="B50" s="390" t="s">
        <v>50</v>
      </c>
      <c r="C50" s="391"/>
      <c r="D50" s="22" t="s">
        <v>11</v>
      </c>
    </row>
    <row r="51" spans="1:7" x14ac:dyDescent="0.2">
      <c r="A51" s="88" t="s">
        <v>2</v>
      </c>
      <c r="B51" s="312" t="s">
        <v>36</v>
      </c>
      <c r="C51" s="312"/>
      <c r="D51" s="25"/>
    </row>
    <row r="52" spans="1:7" x14ac:dyDescent="0.2">
      <c r="A52" s="121" t="s">
        <v>3</v>
      </c>
      <c r="B52" s="379" t="s">
        <v>118</v>
      </c>
      <c r="C52" s="380"/>
      <c r="D52" s="25"/>
    </row>
    <row r="53" spans="1:7" x14ac:dyDescent="0.2">
      <c r="A53" s="121" t="s">
        <v>4</v>
      </c>
      <c r="B53" s="312" t="s">
        <v>117</v>
      </c>
      <c r="C53" s="312"/>
      <c r="D53" s="25"/>
    </row>
    <row r="54" spans="1:7" ht="15.75" customHeight="1" thickBot="1" x14ac:dyDescent="0.25">
      <c r="A54" s="89"/>
      <c r="B54" s="313" t="s">
        <v>37</v>
      </c>
      <c r="C54" s="313"/>
      <c r="D54" s="77">
        <f>SUM(D51:D53)</f>
        <v>0</v>
      </c>
    </row>
    <row r="55" spans="1:7" ht="40.5" customHeight="1" x14ac:dyDescent="0.2">
      <c r="A55" s="315" t="s">
        <v>101</v>
      </c>
      <c r="B55" s="315"/>
      <c r="C55" s="315"/>
      <c r="D55" s="315"/>
    </row>
    <row r="56" spans="1:7" ht="33.950000000000003" customHeight="1" x14ac:dyDescent="0.2">
      <c r="A56" s="310" t="s">
        <v>64</v>
      </c>
      <c r="B56" s="310"/>
      <c r="C56" s="310"/>
      <c r="D56" s="310"/>
    </row>
    <row r="57" spans="1:7" ht="63" customHeight="1" x14ac:dyDescent="0.2">
      <c r="A57" s="308" t="s">
        <v>131</v>
      </c>
      <c r="B57" s="308"/>
      <c r="C57" s="308"/>
      <c r="D57" s="308"/>
      <c r="G57" s="80"/>
    </row>
    <row r="58" spans="1:7" x14ac:dyDescent="0.2">
      <c r="A58" s="116"/>
      <c r="B58" s="116"/>
      <c r="C58" s="116"/>
      <c r="D58" s="116"/>
    </row>
    <row r="59" spans="1:7" ht="30" customHeight="1" thickBot="1" x14ac:dyDescent="0.25">
      <c r="A59" s="309" t="s">
        <v>94</v>
      </c>
      <c r="B59" s="310"/>
      <c r="C59" s="310"/>
      <c r="D59" s="310"/>
    </row>
    <row r="60" spans="1:7" ht="26.25" thickBot="1" x14ac:dyDescent="0.25">
      <c r="A60" s="20" t="s">
        <v>38</v>
      </c>
      <c r="B60" s="29" t="s">
        <v>49</v>
      </c>
      <c r="C60" s="29" t="s">
        <v>39</v>
      </c>
      <c r="D60" s="30" t="s">
        <v>11</v>
      </c>
    </row>
    <row r="61" spans="1:7" ht="13.5" thickBot="1" x14ac:dyDescent="0.25">
      <c r="A61" s="19" t="s">
        <v>2</v>
      </c>
      <c r="B61" s="128" t="s">
        <v>21</v>
      </c>
      <c r="C61" s="31">
        <v>0.2</v>
      </c>
      <c r="D61" s="32"/>
    </row>
    <row r="62" spans="1:7" ht="13.5" thickBot="1" x14ac:dyDescent="0.25">
      <c r="A62" s="33" t="s">
        <v>3</v>
      </c>
      <c r="B62" s="120" t="s">
        <v>40</v>
      </c>
      <c r="C62" s="24">
        <v>2.5000000000000001E-2</v>
      </c>
      <c r="D62" s="32"/>
    </row>
    <row r="63" spans="1:7" ht="13.5" thickBot="1" x14ac:dyDescent="0.25">
      <c r="A63" s="33" t="s">
        <v>4</v>
      </c>
      <c r="B63" s="35" t="s">
        <v>41</v>
      </c>
      <c r="C63" s="86"/>
      <c r="D63" s="32"/>
    </row>
    <row r="64" spans="1:7" ht="13.5" thickBot="1" x14ac:dyDescent="0.25">
      <c r="A64" s="33" t="s">
        <v>5</v>
      </c>
      <c r="B64" s="120" t="s">
        <v>42</v>
      </c>
      <c r="C64" s="24">
        <v>1.4999999999999999E-2</v>
      </c>
      <c r="D64" s="32"/>
    </row>
    <row r="65" spans="1:4" ht="13.5" thickBot="1" x14ac:dyDescent="0.25">
      <c r="A65" s="33" t="s">
        <v>13</v>
      </c>
      <c r="B65" s="120" t="s">
        <v>43</v>
      </c>
      <c r="C65" s="24">
        <v>0.01</v>
      </c>
      <c r="D65" s="32"/>
    </row>
    <row r="66" spans="1:4" ht="13.5" thickBot="1" x14ac:dyDescent="0.25">
      <c r="A66" s="33" t="s">
        <v>14</v>
      </c>
      <c r="B66" s="120" t="s">
        <v>24</v>
      </c>
      <c r="C66" s="24">
        <v>6.0000000000000001E-3</v>
      </c>
      <c r="D66" s="32"/>
    </row>
    <row r="67" spans="1:4" ht="13.5" thickBot="1" x14ac:dyDescent="0.25">
      <c r="A67" s="33" t="s">
        <v>15</v>
      </c>
      <c r="B67" s="120" t="s">
        <v>22</v>
      </c>
      <c r="C67" s="24">
        <v>2E-3</v>
      </c>
      <c r="D67" s="32"/>
    </row>
    <row r="68" spans="1:4" ht="13.5" thickBot="1" x14ac:dyDescent="0.25">
      <c r="A68" s="44" t="s">
        <v>16</v>
      </c>
      <c r="B68" s="78" t="s">
        <v>23</v>
      </c>
      <c r="C68" s="47">
        <v>0.08</v>
      </c>
      <c r="D68" s="32"/>
    </row>
    <row r="69" spans="1:4" ht="13.5" thickBot="1" x14ac:dyDescent="0.25">
      <c r="A69" s="388" t="s">
        <v>0</v>
      </c>
      <c r="B69" s="389"/>
      <c r="C69" s="45"/>
      <c r="D69" s="63"/>
    </row>
    <row r="70" spans="1:4" ht="31.5" customHeight="1" x14ac:dyDescent="0.2">
      <c r="A70" s="319" t="s">
        <v>99</v>
      </c>
      <c r="B70" s="319"/>
      <c r="C70" s="319"/>
      <c r="D70" s="319"/>
    </row>
    <row r="71" spans="1:4" ht="33" customHeight="1" x14ac:dyDescent="0.2">
      <c r="A71" s="378" t="s">
        <v>217</v>
      </c>
      <c r="B71" s="378"/>
      <c r="C71" s="378"/>
      <c r="D71" s="378"/>
    </row>
    <row r="72" spans="1:4" ht="24.75" customHeight="1" x14ac:dyDescent="0.2">
      <c r="A72" s="310" t="s">
        <v>102</v>
      </c>
      <c r="B72" s="310"/>
      <c r="C72" s="310"/>
      <c r="D72" s="310"/>
    </row>
    <row r="73" spans="1:4" x14ac:dyDescent="0.2">
      <c r="A73" s="125"/>
      <c r="B73" s="125"/>
      <c r="C73" s="125"/>
      <c r="D73" s="125"/>
    </row>
    <row r="74" spans="1:4" ht="16.5" customHeight="1" thickBot="1" x14ac:dyDescent="0.25">
      <c r="A74" s="309" t="s">
        <v>95</v>
      </c>
      <c r="B74" s="310"/>
      <c r="C74" s="310"/>
      <c r="D74" s="310"/>
    </row>
    <row r="75" spans="1:4" ht="13.5" thickBot="1" x14ac:dyDescent="0.25">
      <c r="A75" s="20" t="s">
        <v>44</v>
      </c>
      <c r="B75" s="394" t="s">
        <v>18</v>
      </c>
      <c r="C75" s="336"/>
      <c r="D75" s="22" t="s">
        <v>11</v>
      </c>
    </row>
    <row r="76" spans="1:4" x14ac:dyDescent="0.2">
      <c r="A76" s="23" t="s">
        <v>2</v>
      </c>
      <c r="B76" s="337" t="s">
        <v>45</v>
      </c>
      <c r="C76" s="337"/>
      <c r="D76" s="157"/>
    </row>
    <row r="77" spans="1:4" x14ac:dyDescent="0.2">
      <c r="A77" s="26" t="s">
        <v>3</v>
      </c>
      <c r="B77" s="337" t="s">
        <v>133</v>
      </c>
      <c r="C77" s="337"/>
      <c r="D77" s="158"/>
    </row>
    <row r="78" spans="1:4" x14ac:dyDescent="0.2">
      <c r="A78" s="36" t="s">
        <v>4</v>
      </c>
      <c r="B78" s="337" t="s">
        <v>19</v>
      </c>
      <c r="C78" s="337"/>
      <c r="D78" s="159"/>
    </row>
    <row r="79" spans="1:4" x14ac:dyDescent="0.2">
      <c r="A79" s="38" t="s">
        <v>5</v>
      </c>
      <c r="B79" s="337" t="s">
        <v>132</v>
      </c>
      <c r="C79" s="337"/>
      <c r="D79" s="159"/>
    </row>
    <row r="80" spans="1:4" ht="13.5" thickBot="1" x14ac:dyDescent="0.25">
      <c r="A80" s="155" t="s">
        <v>13</v>
      </c>
      <c r="B80" s="337" t="s">
        <v>159</v>
      </c>
      <c r="C80" s="337"/>
      <c r="D80" s="160"/>
    </row>
    <row r="81" spans="1:4" ht="13.5" thickBot="1" x14ac:dyDescent="0.25">
      <c r="A81" s="316" t="s">
        <v>37</v>
      </c>
      <c r="B81" s="395"/>
      <c r="C81" s="318"/>
      <c r="D81" s="60">
        <f>SUM(D76:D79)</f>
        <v>0</v>
      </c>
    </row>
    <row r="82" spans="1:4" ht="24" customHeight="1" x14ac:dyDescent="0.2">
      <c r="A82" s="310" t="s">
        <v>86</v>
      </c>
      <c r="B82" s="310"/>
      <c r="C82" s="310"/>
      <c r="D82" s="310"/>
    </row>
    <row r="83" spans="1:4" ht="28.5" customHeight="1" x14ac:dyDescent="0.2">
      <c r="A83" s="308" t="s">
        <v>96</v>
      </c>
      <c r="B83" s="308"/>
      <c r="C83" s="308"/>
      <c r="D83" s="308"/>
    </row>
    <row r="84" spans="1:4" ht="28.5" customHeight="1" x14ac:dyDescent="0.2">
      <c r="A84" s="338" t="s">
        <v>216</v>
      </c>
      <c r="B84" s="338"/>
      <c r="C84" s="338"/>
      <c r="D84" s="338"/>
    </row>
    <row r="85" spans="1:4" x14ac:dyDescent="0.2">
      <c r="A85" s="116"/>
      <c r="B85" s="116"/>
      <c r="C85" s="116"/>
      <c r="D85" s="116"/>
    </row>
    <row r="86" spans="1:4" x14ac:dyDescent="0.2">
      <c r="A86" s="347" t="s">
        <v>46</v>
      </c>
      <c r="B86" s="347"/>
      <c r="C86" s="347"/>
      <c r="D86" s="347"/>
    </row>
    <row r="87" spans="1:4" ht="13.5" thickBot="1" x14ac:dyDescent="0.25">
      <c r="A87" s="309"/>
      <c r="B87" s="309"/>
      <c r="C87" s="309"/>
      <c r="D87" s="309"/>
    </row>
    <row r="88" spans="1:4" x14ac:dyDescent="0.2">
      <c r="A88" s="39">
        <v>2</v>
      </c>
      <c r="B88" s="335" t="s">
        <v>47</v>
      </c>
      <c r="C88" s="335"/>
      <c r="D88" s="30" t="s">
        <v>11</v>
      </c>
    </row>
    <row r="89" spans="1:4" x14ac:dyDescent="0.2">
      <c r="A89" s="33" t="s">
        <v>35</v>
      </c>
      <c r="B89" s="357" t="s">
        <v>48</v>
      </c>
      <c r="C89" s="358"/>
      <c r="D89" s="34"/>
    </row>
    <row r="90" spans="1:4" x14ac:dyDescent="0.2">
      <c r="A90" s="40" t="s">
        <v>38</v>
      </c>
      <c r="B90" s="355" t="s">
        <v>49</v>
      </c>
      <c r="C90" s="356"/>
      <c r="D90" s="41"/>
    </row>
    <row r="91" spans="1:4" x14ac:dyDescent="0.2">
      <c r="A91" s="33" t="s">
        <v>44</v>
      </c>
      <c r="B91" s="357" t="s">
        <v>63</v>
      </c>
      <c r="C91" s="358"/>
      <c r="D91" s="34"/>
    </row>
    <row r="92" spans="1:4" ht="13.5" thickBot="1" x14ac:dyDescent="0.25">
      <c r="A92" s="349" t="s">
        <v>37</v>
      </c>
      <c r="B92" s="350"/>
      <c r="C92" s="351"/>
      <c r="D92" s="62">
        <f>SUM(D89:D91)</f>
        <v>0</v>
      </c>
    </row>
    <row r="93" spans="1:4" x14ac:dyDescent="0.2">
      <c r="A93" s="314"/>
      <c r="B93" s="314"/>
      <c r="C93" s="314"/>
      <c r="D93" s="314"/>
    </row>
    <row r="94" spans="1:4" ht="13.5" thickBot="1" x14ac:dyDescent="0.25">
      <c r="A94" s="311" t="s">
        <v>103</v>
      </c>
      <c r="B94" s="311"/>
      <c r="C94" s="311"/>
      <c r="D94" s="311"/>
    </row>
    <row r="95" spans="1:4" ht="15.75" customHeight="1" thickBot="1" x14ac:dyDescent="0.25">
      <c r="A95" s="124">
        <v>3</v>
      </c>
      <c r="B95" s="339" t="s">
        <v>25</v>
      </c>
      <c r="C95" s="340"/>
      <c r="D95" s="93" t="s">
        <v>11</v>
      </c>
    </row>
    <row r="96" spans="1:4" ht="12.75" customHeight="1" x14ac:dyDescent="0.2">
      <c r="A96" s="90" t="s">
        <v>2</v>
      </c>
      <c r="B96" s="379" t="s">
        <v>26</v>
      </c>
      <c r="C96" s="380"/>
      <c r="D96" s="94"/>
    </row>
    <row r="97" spans="1:4" ht="14.25" customHeight="1" x14ac:dyDescent="0.2">
      <c r="A97" s="91" t="s">
        <v>3</v>
      </c>
      <c r="B97" s="379" t="s">
        <v>33</v>
      </c>
      <c r="C97" s="380"/>
      <c r="D97" s="94"/>
    </row>
    <row r="98" spans="1:4" ht="25.5" customHeight="1" x14ac:dyDescent="0.2">
      <c r="A98" s="91" t="s">
        <v>4</v>
      </c>
      <c r="B98" s="312" t="s">
        <v>161</v>
      </c>
      <c r="C98" s="312"/>
      <c r="D98" s="94"/>
    </row>
    <row r="99" spans="1:4" ht="12.75" customHeight="1" x14ac:dyDescent="0.2">
      <c r="A99" s="91" t="s">
        <v>5</v>
      </c>
      <c r="B99" s="312" t="s">
        <v>27</v>
      </c>
      <c r="C99" s="312"/>
      <c r="D99" s="94"/>
    </row>
    <row r="100" spans="1:4" ht="25.5" customHeight="1" x14ac:dyDescent="0.2">
      <c r="A100" s="91" t="s">
        <v>13</v>
      </c>
      <c r="B100" s="312" t="s">
        <v>104</v>
      </c>
      <c r="C100" s="312"/>
      <c r="D100" s="94"/>
    </row>
    <row r="101" spans="1:4" ht="26.25" customHeight="1" x14ac:dyDescent="0.2">
      <c r="A101" s="92" t="s">
        <v>14</v>
      </c>
      <c r="B101" s="312" t="s">
        <v>121</v>
      </c>
      <c r="C101" s="312"/>
      <c r="D101" s="94"/>
    </row>
    <row r="102" spans="1:4" ht="13.5" customHeight="1" thickBot="1" x14ac:dyDescent="0.25">
      <c r="A102" s="300" t="s">
        <v>0</v>
      </c>
      <c r="B102" s="301"/>
      <c r="C102" s="302"/>
      <c r="D102" s="60">
        <f>SUM(D96:D101)</f>
        <v>0</v>
      </c>
    </row>
    <row r="103" spans="1:4" ht="36.6" customHeight="1" x14ac:dyDescent="0.2">
      <c r="A103" s="352" t="s">
        <v>122</v>
      </c>
      <c r="B103" s="353"/>
      <c r="C103" s="353"/>
      <c r="D103" s="354"/>
    </row>
    <row r="104" spans="1:4" ht="36.6" customHeight="1" thickBot="1" x14ac:dyDescent="0.25">
      <c r="A104" s="348" t="s">
        <v>134</v>
      </c>
      <c r="B104" s="348"/>
      <c r="C104" s="348"/>
      <c r="D104" s="348"/>
    </row>
    <row r="105" spans="1:4" ht="36.6" customHeight="1" thickBot="1" x14ac:dyDescent="0.25">
      <c r="A105" s="366"/>
      <c r="B105" s="366"/>
      <c r="C105" s="366"/>
      <c r="D105" s="366"/>
    </row>
    <row r="106" spans="1:4" ht="11.1" customHeight="1" x14ac:dyDescent="0.2">
      <c r="A106" s="99"/>
      <c r="B106" s="99"/>
      <c r="C106" s="99"/>
      <c r="D106" s="99"/>
    </row>
    <row r="107" spans="1:4" ht="15.95" customHeight="1" x14ac:dyDescent="0.2">
      <c r="A107" s="311" t="s">
        <v>52</v>
      </c>
      <c r="B107" s="311"/>
      <c r="C107" s="311"/>
      <c r="D107" s="311"/>
    </row>
    <row r="108" spans="1:4" ht="12.6" customHeight="1" x14ac:dyDescent="0.2">
      <c r="A108" s="122"/>
      <c r="B108" s="122"/>
      <c r="C108" s="122"/>
      <c r="D108" s="122"/>
    </row>
    <row r="109" spans="1:4" ht="43.5" customHeight="1" x14ac:dyDescent="0.2">
      <c r="A109" s="341" t="s">
        <v>105</v>
      </c>
      <c r="B109" s="342"/>
      <c r="C109" s="342"/>
      <c r="D109" s="343"/>
    </row>
    <row r="110" spans="1:4" ht="3.95" customHeight="1" x14ac:dyDescent="0.2">
      <c r="A110" s="344"/>
      <c r="B110" s="345"/>
      <c r="C110" s="345"/>
      <c r="D110" s="346"/>
    </row>
    <row r="111" spans="1:4" x14ac:dyDescent="0.2">
      <c r="A111" s="367"/>
      <c r="B111" s="367"/>
      <c r="C111" s="367"/>
      <c r="D111" s="367"/>
    </row>
    <row r="112" spans="1:4" x14ac:dyDescent="0.2">
      <c r="A112" s="123"/>
      <c r="B112" s="123"/>
      <c r="C112" s="123"/>
      <c r="D112" s="123"/>
    </row>
    <row r="113" spans="1:4" ht="24.75" customHeight="1" thickBot="1" x14ac:dyDescent="0.25">
      <c r="A113" s="368" t="s">
        <v>106</v>
      </c>
      <c r="B113" s="368"/>
      <c r="C113" s="368"/>
      <c r="D113" s="368"/>
    </row>
    <row r="114" spans="1:4" ht="18.75" customHeight="1" thickBot="1" x14ac:dyDescent="0.25">
      <c r="A114" s="107" t="s">
        <v>20</v>
      </c>
      <c r="B114" s="109" t="s">
        <v>116</v>
      </c>
      <c r="C114" s="108"/>
      <c r="D114" s="108" t="s">
        <v>11</v>
      </c>
    </row>
    <row r="115" spans="1:4" ht="14.25" customHeight="1" x14ac:dyDescent="0.2">
      <c r="A115" s="103" t="s">
        <v>2</v>
      </c>
      <c r="B115" s="361" t="s">
        <v>109</v>
      </c>
      <c r="C115" s="361"/>
      <c r="D115" s="104"/>
    </row>
    <row r="116" spans="1:4" x14ac:dyDescent="0.2">
      <c r="A116" s="105" t="s">
        <v>3</v>
      </c>
      <c r="B116" s="330" t="s">
        <v>110</v>
      </c>
      <c r="C116" s="330"/>
      <c r="D116" s="104"/>
    </row>
    <row r="117" spans="1:4" x14ac:dyDescent="0.2">
      <c r="A117" s="105" t="s">
        <v>4</v>
      </c>
      <c r="B117" s="330" t="s">
        <v>111</v>
      </c>
      <c r="C117" s="330"/>
      <c r="D117" s="104"/>
    </row>
    <row r="118" spans="1:4" x14ac:dyDescent="0.2">
      <c r="A118" s="105" t="s">
        <v>5</v>
      </c>
      <c r="B118" s="330" t="s">
        <v>112</v>
      </c>
      <c r="C118" s="330"/>
      <c r="D118" s="104"/>
    </row>
    <row r="119" spans="1:4" x14ac:dyDescent="0.2">
      <c r="A119" s="105" t="s">
        <v>13</v>
      </c>
      <c r="B119" s="330" t="s">
        <v>113</v>
      </c>
      <c r="C119" s="330"/>
      <c r="D119" s="104"/>
    </row>
    <row r="120" spans="1:4" ht="13.5" thickBot="1" x14ac:dyDescent="0.25">
      <c r="A120" s="105" t="s">
        <v>14</v>
      </c>
      <c r="B120" s="330" t="s">
        <v>107</v>
      </c>
      <c r="C120" s="330"/>
      <c r="D120" s="104"/>
    </row>
    <row r="121" spans="1:4" ht="13.5" customHeight="1" thickBot="1" x14ac:dyDescent="0.25">
      <c r="A121" s="369" t="s">
        <v>0</v>
      </c>
      <c r="B121" s="370"/>
      <c r="C121" s="371"/>
      <c r="D121" s="114">
        <f>SUM(D115:D120)</f>
        <v>0</v>
      </c>
    </row>
    <row r="122" spans="1:4" x14ac:dyDescent="0.2">
      <c r="A122" s="314"/>
      <c r="B122" s="314"/>
      <c r="C122" s="314"/>
      <c r="D122" s="314"/>
    </row>
    <row r="123" spans="1:4" x14ac:dyDescent="0.2">
      <c r="A123" s="100"/>
      <c r="B123" s="100"/>
      <c r="C123" s="100"/>
      <c r="D123" s="101"/>
    </row>
    <row r="124" spans="1:4" ht="13.5" thickBot="1" x14ac:dyDescent="0.25">
      <c r="A124" s="311" t="s">
        <v>53</v>
      </c>
      <c r="B124" s="311"/>
      <c r="C124" s="311"/>
      <c r="D124" s="311"/>
    </row>
    <row r="125" spans="1:4" x14ac:dyDescent="0.2">
      <c r="A125" s="102">
        <v>5</v>
      </c>
      <c r="B125" s="95" t="s">
        <v>54</v>
      </c>
      <c r="C125" s="96"/>
      <c r="D125" s="81" t="s">
        <v>11</v>
      </c>
    </row>
    <row r="126" spans="1:4" ht="15" x14ac:dyDescent="0.25">
      <c r="A126" s="141" t="s">
        <v>2</v>
      </c>
      <c r="B126" s="214" t="s">
        <v>264</v>
      </c>
      <c r="C126" s="143"/>
      <c r="D126" s="142"/>
    </row>
    <row r="127" spans="1:4" ht="15" x14ac:dyDescent="0.25">
      <c r="A127" s="141" t="s">
        <v>3</v>
      </c>
      <c r="B127" s="214" t="s">
        <v>148</v>
      </c>
      <c r="C127" s="143"/>
      <c r="D127" s="142"/>
    </row>
    <row r="128" spans="1:4" ht="15" x14ac:dyDescent="0.25">
      <c r="A128" s="141" t="s">
        <v>4</v>
      </c>
      <c r="B128" s="214" t="s">
        <v>265</v>
      </c>
      <c r="C128" s="143"/>
      <c r="D128" s="142"/>
    </row>
    <row r="129" spans="1:8" ht="15" x14ac:dyDescent="0.25">
      <c r="A129" s="141" t="s">
        <v>5</v>
      </c>
      <c r="B129" s="214" t="s">
        <v>147</v>
      </c>
      <c r="C129" s="143"/>
      <c r="D129" s="142"/>
    </row>
    <row r="130" spans="1:8" ht="15" x14ac:dyDescent="0.25">
      <c r="A130" s="141" t="s">
        <v>13</v>
      </c>
      <c r="B130" s="214" t="s">
        <v>149</v>
      </c>
      <c r="C130" s="147"/>
      <c r="D130" s="152"/>
    </row>
    <row r="131" spans="1:8" ht="15" x14ac:dyDescent="0.25">
      <c r="A131" s="141" t="s">
        <v>14</v>
      </c>
      <c r="B131" s="214" t="s">
        <v>266</v>
      </c>
      <c r="C131" s="147"/>
      <c r="D131" s="152"/>
    </row>
    <row r="132" spans="1:8" ht="19.5" customHeight="1" thickBot="1" x14ac:dyDescent="0.25">
      <c r="A132" s="300" t="s">
        <v>0</v>
      </c>
      <c r="B132" s="301"/>
      <c r="C132" s="302"/>
      <c r="D132" s="60">
        <f>SUM(D126:D126)</f>
        <v>0</v>
      </c>
    </row>
    <row r="133" spans="1:8" x14ac:dyDescent="0.2">
      <c r="A133" s="326" t="s">
        <v>150</v>
      </c>
      <c r="B133" s="326"/>
      <c r="C133" s="326"/>
      <c r="D133" s="326"/>
    </row>
    <row r="134" spans="1:8" x14ac:dyDescent="0.2">
      <c r="A134" s="42"/>
      <c r="B134" s="51"/>
      <c r="C134" s="50"/>
      <c r="D134" s="52"/>
    </row>
    <row r="135" spans="1:8" ht="13.5" thickBot="1" x14ac:dyDescent="0.25">
      <c r="A135" s="311" t="s">
        <v>55</v>
      </c>
      <c r="B135" s="311"/>
      <c r="C135" s="311"/>
      <c r="D135" s="311"/>
    </row>
    <row r="136" spans="1:8" ht="26.25" thickBot="1" x14ac:dyDescent="0.25">
      <c r="A136" s="20">
        <v>6</v>
      </c>
      <c r="B136" s="21" t="s">
        <v>28</v>
      </c>
      <c r="C136" s="21" t="s">
        <v>39</v>
      </c>
      <c r="D136" s="81" t="s">
        <v>11</v>
      </c>
    </row>
    <row r="137" spans="1:8" x14ac:dyDescent="0.2">
      <c r="A137" s="40" t="s">
        <v>2</v>
      </c>
      <c r="B137" s="66" t="s">
        <v>65</v>
      </c>
      <c r="C137" s="54"/>
      <c r="D137" s="83"/>
    </row>
    <row r="138" spans="1:8" ht="14.25" x14ac:dyDescent="0.2">
      <c r="A138" s="33" t="s">
        <v>3</v>
      </c>
      <c r="B138" s="67" t="s">
        <v>29</v>
      </c>
      <c r="C138" s="53"/>
      <c r="D138" s="83"/>
    </row>
    <row r="139" spans="1:8" x14ac:dyDescent="0.2">
      <c r="A139" s="33" t="s">
        <v>4</v>
      </c>
      <c r="B139" s="67" t="s">
        <v>56</v>
      </c>
      <c r="C139" s="84"/>
      <c r="D139" s="83"/>
    </row>
    <row r="140" spans="1:8" x14ac:dyDescent="0.2">
      <c r="A140" s="33"/>
      <c r="B140" s="79" t="s">
        <v>114</v>
      </c>
      <c r="C140" s="54"/>
      <c r="D140" s="83"/>
    </row>
    <row r="141" spans="1:8" ht="14.25" x14ac:dyDescent="0.2">
      <c r="A141" s="33"/>
      <c r="B141" s="120" t="s">
        <v>98</v>
      </c>
      <c r="C141" s="53"/>
      <c r="D141" s="83"/>
    </row>
    <row r="142" spans="1:8" ht="13.5" thickBot="1" x14ac:dyDescent="0.25">
      <c r="A142" s="44"/>
      <c r="B142" s="120" t="s">
        <v>115</v>
      </c>
      <c r="C142" s="85"/>
      <c r="D142" s="83"/>
    </row>
    <row r="143" spans="1:8" ht="15" thickBot="1" x14ac:dyDescent="0.25">
      <c r="A143" s="328" t="s">
        <v>87</v>
      </c>
      <c r="B143" s="329"/>
      <c r="C143" s="45">
        <f>SUM(C137:C142)</f>
        <v>0</v>
      </c>
      <c r="D143" s="28">
        <f>SUM(D137:D142)</f>
        <v>0</v>
      </c>
      <c r="H143" s="80"/>
    </row>
    <row r="144" spans="1:8" ht="7.5" customHeight="1" x14ac:dyDescent="0.2">
      <c r="A144" s="68"/>
      <c r="B144" s="68"/>
      <c r="C144" s="69"/>
      <c r="D144" s="61"/>
    </row>
    <row r="145" spans="1:7" x14ac:dyDescent="0.2">
      <c r="A145" s="325" t="s">
        <v>84</v>
      </c>
      <c r="B145" s="325"/>
      <c r="C145" s="325"/>
      <c r="D145" s="325"/>
    </row>
    <row r="146" spans="1:7" x14ac:dyDescent="0.2">
      <c r="A146" s="126"/>
      <c r="B146" s="126"/>
      <c r="C146" s="126"/>
      <c r="D146" s="126"/>
    </row>
    <row r="147" spans="1:7" x14ac:dyDescent="0.2">
      <c r="A147" s="325" t="s">
        <v>85</v>
      </c>
      <c r="B147" s="325"/>
      <c r="C147" s="325"/>
      <c r="D147" s="325"/>
    </row>
    <row r="148" spans="1:7" ht="8.4499999999999993" customHeight="1" x14ac:dyDescent="0.2">
      <c r="A148" s="42"/>
      <c r="B148" s="42"/>
      <c r="C148" s="49"/>
      <c r="D148" s="42"/>
    </row>
    <row r="149" spans="1:7" ht="13.5" thickBot="1" x14ac:dyDescent="0.25">
      <c r="A149" s="311" t="s">
        <v>57</v>
      </c>
      <c r="B149" s="311"/>
      <c r="C149" s="311"/>
      <c r="D149" s="311"/>
    </row>
    <row r="150" spans="1:7" ht="13.5" thickBot="1" x14ac:dyDescent="0.25">
      <c r="A150" s="20"/>
      <c r="B150" s="333" t="s">
        <v>58</v>
      </c>
      <c r="C150" s="334"/>
      <c r="D150" s="55" t="s">
        <v>11</v>
      </c>
    </row>
    <row r="151" spans="1:7" x14ac:dyDescent="0.2">
      <c r="A151" s="71" t="s">
        <v>2</v>
      </c>
      <c r="B151" s="331" t="s">
        <v>59</v>
      </c>
      <c r="C151" s="332"/>
      <c r="D151" s="56"/>
    </row>
    <row r="152" spans="1:7" x14ac:dyDescent="0.2">
      <c r="A152" s="72" t="s">
        <v>3</v>
      </c>
      <c r="B152" s="362" t="s">
        <v>60</v>
      </c>
      <c r="C152" s="363"/>
      <c r="D152" s="56"/>
    </row>
    <row r="153" spans="1:7" x14ac:dyDescent="0.2">
      <c r="A153" s="72" t="s">
        <v>4</v>
      </c>
      <c r="B153" s="364" t="s">
        <v>51</v>
      </c>
      <c r="C153" s="365"/>
      <c r="D153" s="56"/>
    </row>
    <row r="154" spans="1:7" ht="12.75" customHeight="1" x14ac:dyDescent="0.2">
      <c r="A154" s="72" t="s">
        <v>5</v>
      </c>
      <c r="B154" s="359" t="s">
        <v>52</v>
      </c>
      <c r="C154" s="360"/>
      <c r="D154" s="46"/>
    </row>
    <row r="155" spans="1:7" x14ac:dyDescent="0.2">
      <c r="A155" s="82" t="s">
        <v>13</v>
      </c>
      <c r="B155" s="327" t="s">
        <v>53</v>
      </c>
      <c r="C155" s="327"/>
      <c r="D155" s="48"/>
      <c r="G155" s="80"/>
    </row>
    <row r="156" spans="1:7" x14ac:dyDescent="0.2">
      <c r="A156" s="322" t="s">
        <v>61</v>
      </c>
      <c r="B156" s="323"/>
      <c r="C156" s="324"/>
      <c r="D156" s="48"/>
    </row>
    <row r="157" spans="1:7" ht="15.75" thickBot="1" x14ac:dyDescent="0.25">
      <c r="A157" s="73" t="s">
        <v>14</v>
      </c>
      <c r="B157" s="320" t="s">
        <v>62</v>
      </c>
      <c r="C157" s="321"/>
      <c r="D157" s="87"/>
    </row>
    <row r="158" spans="1:7" ht="13.5" thickBot="1" x14ac:dyDescent="0.25">
      <c r="A158" s="300" t="s">
        <v>97</v>
      </c>
      <c r="B158" s="301"/>
      <c r="C158" s="302"/>
      <c r="D158" s="65">
        <f>SUM(D156:D157)</f>
        <v>0</v>
      </c>
    </row>
    <row r="159" spans="1:7" x14ac:dyDescent="0.2">
      <c r="A159" s="42"/>
      <c r="B159" s="51"/>
      <c r="C159" s="50"/>
      <c r="D159" s="52"/>
    </row>
  </sheetData>
  <mergeCells count="95">
    <mergeCell ref="B154:C154"/>
    <mergeCell ref="B155:C155"/>
    <mergeCell ref="A156:C156"/>
    <mergeCell ref="B157:C157"/>
    <mergeCell ref="A158:C158"/>
    <mergeCell ref="A121:C121"/>
    <mergeCell ref="A122:D122"/>
    <mergeCell ref="A124:D124"/>
    <mergeCell ref="B153:C153"/>
    <mergeCell ref="A135:D135"/>
    <mergeCell ref="A143:B143"/>
    <mergeCell ref="A145:D145"/>
    <mergeCell ref="A147:D147"/>
    <mergeCell ref="A149:D149"/>
    <mergeCell ref="B150:C150"/>
    <mergeCell ref="B151:C151"/>
    <mergeCell ref="B152:C152"/>
    <mergeCell ref="B116:C116"/>
    <mergeCell ref="B117:C117"/>
    <mergeCell ref="B118:C118"/>
    <mergeCell ref="B119:C119"/>
    <mergeCell ref="B120:C120"/>
    <mergeCell ref="B115:C115"/>
    <mergeCell ref="B99:C99"/>
    <mergeCell ref="B100:C100"/>
    <mergeCell ref="B101:C101"/>
    <mergeCell ref="A102:C102"/>
    <mergeCell ref="A103:D103"/>
    <mergeCell ref="A104:D104"/>
    <mergeCell ref="A105:D105"/>
    <mergeCell ref="A107:D107"/>
    <mergeCell ref="A109:D110"/>
    <mergeCell ref="A111:D111"/>
    <mergeCell ref="A113:D113"/>
    <mergeCell ref="B98:C98"/>
    <mergeCell ref="A87:D87"/>
    <mergeCell ref="B88:C88"/>
    <mergeCell ref="B89:C89"/>
    <mergeCell ref="B90:C90"/>
    <mergeCell ref="B91:C91"/>
    <mergeCell ref="A92:C92"/>
    <mergeCell ref="A93:D93"/>
    <mergeCell ref="A94:D94"/>
    <mergeCell ref="B95:C95"/>
    <mergeCell ref="B96:C96"/>
    <mergeCell ref="B97:C97"/>
    <mergeCell ref="A86:D86"/>
    <mergeCell ref="A57:D57"/>
    <mergeCell ref="A59:D59"/>
    <mergeCell ref="A69:B69"/>
    <mergeCell ref="A70:D70"/>
    <mergeCell ref="A71:D71"/>
    <mergeCell ref="A72:D72"/>
    <mergeCell ref="A74:D74"/>
    <mergeCell ref="B75:C75"/>
    <mergeCell ref="A81:C81"/>
    <mergeCell ref="A82:D82"/>
    <mergeCell ref="A83:D83"/>
    <mergeCell ref="B76:C76"/>
    <mergeCell ref="B77:C77"/>
    <mergeCell ref="B78:C78"/>
    <mergeCell ref="B79:C79"/>
    <mergeCell ref="A56:D56"/>
    <mergeCell ref="B39:C39"/>
    <mergeCell ref="A44:C44"/>
    <mergeCell ref="A45:D45"/>
    <mergeCell ref="A47:D47"/>
    <mergeCell ref="A49:D49"/>
    <mergeCell ref="B50:C50"/>
    <mergeCell ref="B51:C51"/>
    <mergeCell ref="B52:C52"/>
    <mergeCell ref="B53:C53"/>
    <mergeCell ref="B54:C54"/>
    <mergeCell ref="A55:D55"/>
    <mergeCell ref="A1:D1"/>
    <mergeCell ref="A3:D3"/>
    <mergeCell ref="A5:D5"/>
    <mergeCell ref="A6:D6"/>
    <mergeCell ref="A8:D8"/>
    <mergeCell ref="B80:C80"/>
    <mergeCell ref="A84:D84"/>
    <mergeCell ref="B10:C10"/>
    <mergeCell ref="A132:C132"/>
    <mergeCell ref="A133:D133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</mergeCells>
  <pageMargins left="0.51181102362204722" right="0.51181102362204722" top="0.78740157480314965" bottom="0.78740157480314965" header="0.31496062992125984" footer="0.31496062992125984"/>
  <pageSetup scale="96" fitToHeight="10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topLeftCell="A85" workbookViewId="0">
      <selection activeCell="B95" sqref="B95:C98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298</v>
      </c>
      <c r="B1" s="373"/>
      <c r="C1" s="373"/>
      <c r="D1" s="373"/>
    </row>
    <row r="2" spans="1:4" x14ac:dyDescent="0.2">
      <c r="A2" s="118"/>
      <c r="B2" s="118"/>
      <c r="C2" s="118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19"/>
      <c r="B7" s="11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19"/>
      <c r="B9" s="119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1" t="s">
        <v>146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19"/>
      <c r="B13" s="6"/>
      <c r="C13" s="6"/>
      <c r="D13" s="6"/>
    </row>
    <row r="14" spans="1:4" x14ac:dyDescent="0.2">
      <c r="A14" s="11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27" t="s">
        <v>108</v>
      </c>
      <c r="D17" s="74" t="s">
        <v>79</v>
      </c>
    </row>
    <row r="18" spans="1:4" ht="48" customHeight="1" x14ac:dyDescent="0.2">
      <c r="A18" s="396" t="s">
        <v>136</v>
      </c>
      <c r="B18" s="397"/>
      <c r="C18" s="258" t="s">
        <v>119</v>
      </c>
      <c r="D18" s="259">
        <v>4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25"/>
      <c r="B38" s="125"/>
      <c r="C38" s="125"/>
      <c r="D38" s="125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21" t="s">
        <v>2</v>
      </c>
      <c r="B40" s="142" t="s">
        <v>12</v>
      </c>
      <c r="C40" s="143"/>
      <c r="D40" s="113"/>
    </row>
    <row r="41" spans="1:4" x14ac:dyDescent="0.2">
      <c r="A41" s="121" t="s">
        <v>3</v>
      </c>
      <c r="B41" s="144" t="s">
        <v>137</v>
      </c>
      <c r="C41" s="143"/>
      <c r="D41" s="113"/>
    </row>
    <row r="42" spans="1:4" ht="14.25" customHeight="1" x14ac:dyDescent="0.2">
      <c r="A42" s="385" t="s">
        <v>17</v>
      </c>
      <c r="B42" s="385"/>
      <c r="C42" s="385"/>
      <c r="D42" s="115">
        <f>SUM(D40:D41)</f>
        <v>0</v>
      </c>
    </row>
    <row r="43" spans="1:4" ht="26.25" customHeight="1" x14ac:dyDescent="0.2">
      <c r="A43" s="315" t="s">
        <v>120</v>
      </c>
      <c r="B43" s="315"/>
      <c r="C43" s="315"/>
      <c r="D43" s="315"/>
    </row>
    <row r="44" spans="1:4" ht="17.100000000000001" customHeight="1" x14ac:dyDescent="0.2">
      <c r="A44" s="117"/>
      <c r="B44" s="117"/>
      <c r="C44" s="117"/>
      <c r="D44" s="117"/>
    </row>
    <row r="45" spans="1:4" x14ac:dyDescent="0.2">
      <c r="A45" s="309" t="s">
        <v>100</v>
      </c>
      <c r="B45" s="309"/>
      <c r="C45" s="309"/>
      <c r="D45" s="309"/>
    </row>
    <row r="46" spans="1:4" x14ac:dyDescent="0.2">
      <c r="A46" s="125"/>
      <c r="B46" s="125"/>
      <c r="C46" s="125"/>
      <c r="D46" s="125"/>
    </row>
    <row r="47" spans="1:4" ht="13.5" thickBot="1" x14ac:dyDescent="0.25">
      <c r="A47" s="309" t="s">
        <v>93</v>
      </c>
      <c r="B47" s="309"/>
      <c r="C47" s="309"/>
      <c r="D47" s="309"/>
    </row>
    <row r="48" spans="1:4" ht="15.75" customHeight="1" thickBot="1" x14ac:dyDescent="0.25">
      <c r="A48" s="20" t="s">
        <v>35</v>
      </c>
      <c r="B48" s="390" t="s">
        <v>50</v>
      </c>
      <c r="C48" s="391"/>
      <c r="D48" s="22" t="s">
        <v>11</v>
      </c>
    </row>
    <row r="49" spans="1:7" x14ac:dyDescent="0.2">
      <c r="A49" s="88" t="s">
        <v>2</v>
      </c>
      <c r="B49" s="312" t="s">
        <v>36</v>
      </c>
      <c r="C49" s="312"/>
      <c r="D49" s="25"/>
    </row>
    <row r="50" spans="1:7" x14ac:dyDescent="0.2">
      <c r="A50" s="121" t="s">
        <v>3</v>
      </c>
      <c r="B50" s="379" t="s">
        <v>118</v>
      </c>
      <c r="C50" s="380"/>
      <c r="D50" s="25"/>
    </row>
    <row r="51" spans="1:7" x14ac:dyDescent="0.2">
      <c r="A51" s="121" t="s">
        <v>4</v>
      </c>
      <c r="B51" s="312" t="s">
        <v>117</v>
      </c>
      <c r="C51" s="312"/>
      <c r="D51" s="25"/>
    </row>
    <row r="52" spans="1:7" ht="15.75" customHeight="1" thickBot="1" x14ac:dyDescent="0.25">
      <c r="A52" s="89"/>
      <c r="B52" s="313" t="s">
        <v>37</v>
      </c>
      <c r="C52" s="313"/>
      <c r="D52" s="77">
        <f>SUM(D49:D51)</f>
        <v>0</v>
      </c>
    </row>
    <row r="53" spans="1:7" ht="40.5" customHeight="1" x14ac:dyDescent="0.2">
      <c r="A53" s="315" t="s">
        <v>101</v>
      </c>
      <c r="B53" s="315"/>
      <c r="C53" s="315"/>
      <c r="D53" s="315"/>
    </row>
    <row r="54" spans="1:7" ht="33.950000000000003" customHeight="1" x14ac:dyDescent="0.2">
      <c r="A54" s="310" t="s">
        <v>64</v>
      </c>
      <c r="B54" s="310"/>
      <c r="C54" s="310"/>
      <c r="D54" s="310"/>
    </row>
    <row r="55" spans="1:7" ht="63" customHeight="1" x14ac:dyDescent="0.2">
      <c r="A55" s="308" t="s">
        <v>131</v>
      </c>
      <c r="B55" s="308"/>
      <c r="C55" s="308"/>
      <c r="D55" s="308"/>
      <c r="G55" s="80"/>
    </row>
    <row r="56" spans="1:7" x14ac:dyDescent="0.2">
      <c r="A56" s="116"/>
      <c r="B56" s="116"/>
      <c r="C56" s="116"/>
      <c r="D56" s="116"/>
    </row>
    <row r="57" spans="1:7" ht="30" customHeight="1" thickBot="1" x14ac:dyDescent="0.25">
      <c r="A57" s="309" t="s">
        <v>94</v>
      </c>
      <c r="B57" s="310"/>
      <c r="C57" s="310"/>
      <c r="D57" s="310"/>
    </row>
    <row r="58" spans="1:7" ht="26.25" thickBot="1" x14ac:dyDescent="0.25">
      <c r="A58" s="20" t="s">
        <v>38</v>
      </c>
      <c r="B58" s="29" t="s">
        <v>49</v>
      </c>
      <c r="C58" s="29" t="s">
        <v>39</v>
      </c>
      <c r="D58" s="30" t="s">
        <v>11</v>
      </c>
    </row>
    <row r="59" spans="1:7" ht="13.5" thickBot="1" x14ac:dyDescent="0.25">
      <c r="A59" s="19" t="s">
        <v>2</v>
      </c>
      <c r="B59" s="128" t="s">
        <v>21</v>
      </c>
      <c r="C59" s="31">
        <v>0.2</v>
      </c>
      <c r="D59" s="32"/>
    </row>
    <row r="60" spans="1:7" ht="13.5" thickBot="1" x14ac:dyDescent="0.25">
      <c r="A60" s="33" t="s">
        <v>3</v>
      </c>
      <c r="B60" s="120" t="s">
        <v>40</v>
      </c>
      <c r="C60" s="24">
        <v>2.5000000000000001E-2</v>
      </c>
      <c r="D60" s="32"/>
    </row>
    <row r="61" spans="1:7" ht="13.5" thickBot="1" x14ac:dyDescent="0.25">
      <c r="A61" s="33" t="s">
        <v>4</v>
      </c>
      <c r="B61" s="35" t="s">
        <v>41</v>
      </c>
      <c r="C61" s="86"/>
      <c r="D61" s="32"/>
    </row>
    <row r="62" spans="1:7" ht="13.5" thickBot="1" x14ac:dyDescent="0.25">
      <c r="A62" s="33" t="s">
        <v>5</v>
      </c>
      <c r="B62" s="120" t="s">
        <v>42</v>
      </c>
      <c r="C62" s="24">
        <v>1.4999999999999999E-2</v>
      </c>
      <c r="D62" s="32"/>
    </row>
    <row r="63" spans="1:7" ht="13.5" thickBot="1" x14ac:dyDescent="0.25">
      <c r="A63" s="33" t="s">
        <v>13</v>
      </c>
      <c r="B63" s="120" t="s">
        <v>43</v>
      </c>
      <c r="C63" s="24">
        <v>0.01</v>
      </c>
      <c r="D63" s="32"/>
    </row>
    <row r="64" spans="1:7" ht="13.5" thickBot="1" x14ac:dyDescent="0.25">
      <c r="A64" s="33" t="s">
        <v>14</v>
      </c>
      <c r="B64" s="120" t="s">
        <v>24</v>
      </c>
      <c r="C64" s="24">
        <v>6.0000000000000001E-3</v>
      </c>
      <c r="D64" s="32"/>
    </row>
    <row r="65" spans="1:4" ht="13.5" thickBot="1" x14ac:dyDescent="0.25">
      <c r="A65" s="33" t="s">
        <v>15</v>
      </c>
      <c r="B65" s="120" t="s">
        <v>22</v>
      </c>
      <c r="C65" s="24">
        <v>2E-3</v>
      </c>
      <c r="D65" s="32"/>
    </row>
    <row r="66" spans="1:4" ht="13.5" thickBot="1" x14ac:dyDescent="0.25">
      <c r="A66" s="44" t="s">
        <v>16</v>
      </c>
      <c r="B66" s="78" t="s">
        <v>23</v>
      </c>
      <c r="C66" s="47">
        <v>0.08</v>
      </c>
      <c r="D66" s="32"/>
    </row>
    <row r="67" spans="1:4" ht="13.5" thickBot="1" x14ac:dyDescent="0.25">
      <c r="A67" s="388" t="s">
        <v>0</v>
      </c>
      <c r="B67" s="389"/>
      <c r="C67" s="45"/>
      <c r="D67" s="63"/>
    </row>
    <row r="68" spans="1:4" ht="31.5" customHeight="1" x14ac:dyDescent="0.2">
      <c r="A68" s="319" t="s">
        <v>99</v>
      </c>
      <c r="B68" s="319"/>
      <c r="C68" s="319"/>
      <c r="D68" s="319"/>
    </row>
    <row r="69" spans="1:4" ht="33" customHeight="1" x14ac:dyDescent="0.2">
      <c r="A69" s="378" t="s">
        <v>217</v>
      </c>
      <c r="B69" s="378"/>
      <c r="C69" s="378"/>
      <c r="D69" s="378"/>
    </row>
    <row r="70" spans="1:4" ht="24.75" customHeight="1" x14ac:dyDescent="0.2">
      <c r="A70" s="310" t="s">
        <v>102</v>
      </c>
      <c r="B70" s="310"/>
      <c r="C70" s="310"/>
      <c r="D70" s="310"/>
    </row>
    <row r="71" spans="1:4" x14ac:dyDescent="0.2">
      <c r="A71" s="125"/>
      <c r="B71" s="125"/>
      <c r="C71" s="125"/>
      <c r="D71" s="125"/>
    </row>
    <row r="72" spans="1:4" ht="16.5" customHeight="1" thickBot="1" x14ac:dyDescent="0.25">
      <c r="A72" s="309" t="s">
        <v>95</v>
      </c>
      <c r="B72" s="310"/>
      <c r="C72" s="310"/>
      <c r="D72" s="310"/>
    </row>
    <row r="73" spans="1:4" ht="13.5" thickBot="1" x14ac:dyDescent="0.25">
      <c r="A73" s="20" t="s">
        <v>44</v>
      </c>
      <c r="B73" s="394" t="s">
        <v>18</v>
      </c>
      <c r="C73" s="394"/>
      <c r="D73" s="22" t="s">
        <v>11</v>
      </c>
    </row>
    <row r="74" spans="1:4" x14ac:dyDescent="0.2">
      <c r="A74" s="23" t="s">
        <v>2</v>
      </c>
      <c r="B74" s="337" t="s">
        <v>45</v>
      </c>
      <c r="C74" s="337"/>
      <c r="D74" s="25"/>
    </row>
    <row r="75" spans="1:4" x14ac:dyDescent="0.2">
      <c r="A75" s="26" t="s">
        <v>3</v>
      </c>
      <c r="B75" s="337" t="s">
        <v>133</v>
      </c>
      <c r="C75" s="337"/>
      <c r="D75" s="27"/>
    </row>
    <row r="76" spans="1:4" x14ac:dyDescent="0.2">
      <c r="A76" s="36" t="s">
        <v>4</v>
      </c>
      <c r="B76" s="337" t="s">
        <v>19</v>
      </c>
      <c r="C76" s="337"/>
      <c r="D76" s="37"/>
    </row>
    <row r="77" spans="1:4" x14ac:dyDescent="0.2">
      <c r="A77" s="38" t="s">
        <v>5</v>
      </c>
      <c r="B77" s="337" t="s">
        <v>132</v>
      </c>
      <c r="C77" s="337"/>
      <c r="D77" s="37"/>
    </row>
    <row r="78" spans="1:4" ht="13.5" thickBot="1" x14ac:dyDescent="0.25">
      <c r="A78" s="155" t="s">
        <v>13</v>
      </c>
      <c r="B78" s="337" t="s">
        <v>159</v>
      </c>
      <c r="C78" s="337"/>
      <c r="D78" s="156"/>
    </row>
    <row r="79" spans="1:4" ht="13.5" thickBot="1" x14ac:dyDescent="0.25">
      <c r="A79" s="316" t="s">
        <v>37</v>
      </c>
      <c r="B79" s="395"/>
      <c r="C79" s="398"/>
      <c r="D79" s="60">
        <f>SUM(D74:D77)</f>
        <v>0</v>
      </c>
    </row>
    <row r="80" spans="1:4" ht="24" customHeight="1" x14ac:dyDescent="0.2">
      <c r="A80" s="310" t="s">
        <v>86</v>
      </c>
      <c r="B80" s="310"/>
      <c r="C80" s="310"/>
      <c r="D80" s="310"/>
    </row>
    <row r="81" spans="1:4" ht="28.5" customHeight="1" x14ac:dyDescent="0.2">
      <c r="A81" s="308" t="s">
        <v>96</v>
      </c>
      <c r="B81" s="308"/>
      <c r="C81" s="308"/>
      <c r="D81" s="308"/>
    </row>
    <row r="82" spans="1:4" ht="28.5" customHeight="1" x14ac:dyDescent="0.2">
      <c r="A82" s="338" t="s">
        <v>216</v>
      </c>
      <c r="B82" s="338"/>
      <c r="C82" s="338"/>
      <c r="D82" s="338"/>
    </row>
    <row r="83" spans="1:4" x14ac:dyDescent="0.2">
      <c r="A83" s="347" t="s">
        <v>46</v>
      </c>
      <c r="B83" s="347"/>
      <c r="C83" s="347"/>
      <c r="D83" s="347"/>
    </row>
    <row r="84" spans="1:4" ht="13.5" thickBot="1" x14ac:dyDescent="0.25">
      <c r="A84" s="309"/>
      <c r="B84" s="309"/>
      <c r="C84" s="309"/>
      <c r="D84" s="309"/>
    </row>
    <row r="85" spans="1:4" x14ac:dyDescent="0.2">
      <c r="A85" s="39">
        <v>2</v>
      </c>
      <c r="B85" s="335" t="s">
        <v>47</v>
      </c>
      <c r="C85" s="335"/>
      <c r="D85" s="30" t="s">
        <v>11</v>
      </c>
    </row>
    <row r="86" spans="1:4" x14ac:dyDescent="0.2">
      <c r="A86" s="33" t="s">
        <v>35</v>
      </c>
      <c r="B86" s="357" t="s">
        <v>48</v>
      </c>
      <c r="C86" s="358"/>
      <c r="D86" s="34"/>
    </row>
    <row r="87" spans="1:4" x14ac:dyDescent="0.2">
      <c r="A87" s="40" t="s">
        <v>38</v>
      </c>
      <c r="B87" s="355" t="s">
        <v>49</v>
      </c>
      <c r="C87" s="356"/>
      <c r="D87" s="41"/>
    </row>
    <row r="88" spans="1:4" x14ac:dyDescent="0.2">
      <c r="A88" s="33" t="s">
        <v>44</v>
      </c>
      <c r="B88" s="357" t="s">
        <v>63</v>
      </c>
      <c r="C88" s="358"/>
      <c r="D88" s="34"/>
    </row>
    <row r="89" spans="1:4" ht="13.5" thickBot="1" x14ac:dyDescent="0.25">
      <c r="A89" s="349" t="s">
        <v>37</v>
      </c>
      <c r="B89" s="350"/>
      <c r="C89" s="351"/>
      <c r="D89" s="62">
        <f>SUM(D86:D88)</f>
        <v>0</v>
      </c>
    </row>
    <row r="90" spans="1:4" x14ac:dyDescent="0.2">
      <c r="A90" s="314"/>
      <c r="B90" s="314"/>
      <c r="C90" s="314"/>
      <c r="D90" s="314"/>
    </row>
    <row r="91" spans="1:4" ht="13.5" thickBot="1" x14ac:dyDescent="0.25">
      <c r="A91" s="311" t="s">
        <v>103</v>
      </c>
      <c r="B91" s="311"/>
      <c r="C91" s="311"/>
      <c r="D91" s="311"/>
    </row>
    <row r="92" spans="1:4" ht="15.75" customHeight="1" thickBot="1" x14ac:dyDescent="0.25">
      <c r="A92" s="124">
        <v>3</v>
      </c>
      <c r="B92" s="339" t="s">
        <v>25</v>
      </c>
      <c r="C92" s="340"/>
      <c r="D92" s="93" t="s">
        <v>11</v>
      </c>
    </row>
    <row r="93" spans="1:4" x14ac:dyDescent="0.2">
      <c r="A93" s="90" t="s">
        <v>2</v>
      </c>
      <c r="B93" s="312" t="s">
        <v>26</v>
      </c>
      <c r="C93" s="312"/>
      <c r="D93" s="94"/>
    </row>
    <row r="94" spans="1:4" ht="14.25" customHeight="1" x14ac:dyDescent="0.2">
      <c r="A94" s="91" t="s">
        <v>3</v>
      </c>
      <c r="B94" s="312" t="s">
        <v>33</v>
      </c>
      <c r="C94" s="312"/>
      <c r="D94" s="94"/>
    </row>
    <row r="95" spans="1:4" ht="25.5" customHeight="1" x14ac:dyDescent="0.2">
      <c r="A95" s="91" t="s">
        <v>4</v>
      </c>
      <c r="B95" s="312" t="s">
        <v>161</v>
      </c>
      <c r="C95" s="312"/>
      <c r="D95" s="94"/>
    </row>
    <row r="96" spans="1:4" x14ac:dyDescent="0.2">
      <c r="A96" s="91" t="s">
        <v>5</v>
      </c>
      <c r="B96" s="312" t="s">
        <v>27</v>
      </c>
      <c r="C96" s="312"/>
      <c r="D96" s="94"/>
    </row>
    <row r="97" spans="1:4" ht="25.5" customHeight="1" x14ac:dyDescent="0.2">
      <c r="A97" s="91" t="s">
        <v>13</v>
      </c>
      <c r="B97" s="312" t="s">
        <v>104</v>
      </c>
      <c r="C97" s="312"/>
      <c r="D97" s="94"/>
    </row>
    <row r="98" spans="1:4" ht="26.25" customHeight="1" x14ac:dyDescent="0.2">
      <c r="A98" s="92" t="s">
        <v>14</v>
      </c>
      <c r="B98" s="312" t="s">
        <v>121</v>
      </c>
      <c r="C98" s="312"/>
      <c r="D98" s="94"/>
    </row>
    <row r="99" spans="1:4" ht="13.5" customHeight="1" thickBot="1" x14ac:dyDescent="0.25">
      <c r="A99" s="300" t="s">
        <v>0</v>
      </c>
      <c r="B99" s="301"/>
      <c r="C99" s="302"/>
      <c r="D99" s="60">
        <f>SUM(D93:D98)</f>
        <v>0</v>
      </c>
    </row>
    <row r="100" spans="1:4" ht="36.6" customHeight="1" x14ac:dyDescent="0.2">
      <c r="A100" s="352" t="s">
        <v>122</v>
      </c>
      <c r="B100" s="353"/>
      <c r="C100" s="353"/>
      <c r="D100" s="354"/>
    </row>
    <row r="101" spans="1:4" ht="36.6" customHeight="1" thickBot="1" x14ac:dyDescent="0.25">
      <c r="A101" s="348" t="s">
        <v>134</v>
      </c>
      <c r="B101" s="348"/>
      <c r="C101" s="348"/>
      <c r="D101" s="348"/>
    </row>
    <row r="102" spans="1:4" ht="36.6" customHeight="1" thickBot="1" x14ac:dyDescent="0.25">
      <c r="A102" s="366"/>
      <c r="B102" s="366"/>
      <c r="C102" s="366"/>
      <c r="D102" s="366"/>
    </row>
    <row r="103" spans="1:4" ht="11.1" customHeight="1" x14ac:dyDescent="0.2">
      <c r="A103" s="99"/>
      <c r="B103" s="99"/>
      <c r="C103" s="99"/>
      <c r="D103" s="99"/>
    </row>
    <row r="104" spans="1:4" ht="15.95" customHeight="1" x14ac:dyDescent="0.2">
      <c r="A104" s="311" t="s">
        <v>52</v>
      </c>
      <c r="B104" s="311"/>
      <c r="C104" s="311"/>
      <c r="D104" s="311"/>
    </row>
    <row r="105" spans="1:4" ht="12.6" customHeight="1" x14ac:dyDescent="0.2">
      <c r="A105" s="122"/>
      <c r="B105" s="122"/>
      <c r="C105" s="122"/>
      <c r="D105" s="122"/>
    </row>
    <row r="106" spans="1:4" ht="43.5" customHeight="1" x14ac:dyDescent="0.2">
      <c r="A106" s="341" t="s">
        <v>105</v>
      </c>
      <c r="B106" s="342"/>
      <c r="C106" s="342"/>
      <c r="D106" s="343"/>
    </row>
    <row r="107" spans="1:4" ht="3.95" customHeight="1" x14ac:dyDescent="0.2">
      <c r="A107" s="344"/>
      <c r="B107" s="345"/>
      <c r="C107" s="345"/>
      <c r="D107" s="346"/>
    </row>
    <row r="108" spans="1:4" x14ac:dyDescent="0.2">
      <c r="A108" s="367"/>
      <c r="B108" s="367"/>
      <c r="C108" s="367"/>
      <c r="D108" s="367"/>
    </row>
    <row r="109" spans="1:4" x14ac:dyDescent="0.2">
      <c r="A109" s="123"/>
      <c r="B109" s="123"/>
      <c r="C109" s="123"/>
      <c r="D109" s="123"/>
    </row>
    <row r="110" spans="1:4" ht="24.75" customHeight="1" thickBot="1" x14ac:dyDescent="0.25">
      <c r="A110" s="368" t="s">
        <v>106</v>
      </c>
      <c r="B110" s="368"/>
      <c r="C110" s="368"/>
      <c r="D110" s="368"/>
    </row>
    <row r="111" spans="1:4" ht="18.75" customHeight="1" thickBot="1" x14ac:dyDescent="0.25">
      <c r="A111" s="107" t="s">
        <v>20</v>
      </c>
      <c r="B111" s="109" t="s">
        <v>116</v>
      </c>
      <c r="C111" s="108"/>
      <c r="D111" s="108" t="s">
        <v>11</v>
      </c>
    </row>
    <row r="112" spans="1:4" ht="14.25" customHeight="1" x14ac:dyDescent="0.2">
      <c r="A112" s="103" t="s">
        <v>2</v>
      </c>
      <c r="B112" s="361" t="s">
        <v>109</v>
      </c>
      <c r="C112" s="361"/>
      <c r="D112" s="104"/>
    </row>
    <row r="113" spans="1:4" x14ac:dyDescent="0.2">
      <c r="A113" s="105" t="s">
        <v>3</v>
      </c>
      <c r="B113" s="330" t="s">
        <v>110</v>
      </c>
      <c r="C113" s="330"/>
      <c r="D113" s="104"/>
    </row>
    <row r="114" spans="1:4" x14ac:dyDescent="0.2">
      <c r="A114" s="105" t="s">
        <v>4</v>
      </c>
      <c r="B114" s="330" t="s">
        <v>111</v>
      </c>
      <c r="C114" s="330"/>
      <c r="D114" s="104"/>
    </row>
    <row r="115" spans="1:4" x14ac:dyDescent="0.2">
      <c r="A115" s="105" t="s">
        <v>5</v>
      </c>
      <c r="B115" s="330" t="s">
        <v>112</v>
      </c>
      <c r="C115" s="330"/>
      <c r="D115" s="104"/>
    </row>
    <row r="116" spans="1:4" x14ac:dyDescent="0.2">
      <c r="A116" s="105" t="s">
        <v>13</v>
      </c>
      <c r="B116" s="330" t="s">
        <v>113</v>
      </c>
      <c r="C116" s="330"/>
      <c r="D116" s="104"/>
    </row>
    <row r="117" spans="1:4" ht="13.5" thickBot="1" x14ac:dyDescent="0.25">
      <c r="A117" s="105" t="s">
        <v>14</v>
      </c>
      <c r="B117" s="330" t="s">
        <v>107</v>
      </c>
      <c r="C117" s="330"/>
      <c r="D117" s="104"/>
    </row>
    <row r="118" spans="1:4" ht="13.5" customHeight="1" thickBot="1" x14ac:dyDescent="0.25">
      <c r="A118" s="369" t="s">
        <v>0</v>
      </c>
      <c r="B118" s="370"/>
      <c r="C118" s="371"/>
      <c r="D118" s="114">
        <f>SUM(D112:D117)</f>
        <v>0</v>
      </c>
    </row>
    <row r="119" spans="1:4" x14ac:dyDescent="0.2">
      <c r="A119" s="314"/>
      <c r="B119" s="314"/>
      <c r="C119" s="314"/>
      <c r="D119" s="314"/>
    </row>
    <row r="120" spans="1:4" x14ac:dyDescent="0.2">
      <c r="A120" s="100"/>
      <c r="B120" s="100"/>
      <c r="C120" s="100"/>
      <c r="D120" s="101"/>
    </row>
    <row r="121" spans="1:4" ht="13.5" thickBot="1" x14ac:dyDescent="0.25">
      <c r="A121" s="311" t="s">
        <v>53</v>
      </c>
      <c r="B121" s="311"/>
      <c r="C121" s="311"/>
      <c r="D121" s="311"/>
    </row>
    <row r="122" spans="1:4" x14ac:dyDescent="0.2">
      <c r="A122" s="102">
        <v>5</v>
      </c>
      <c r="B122" s="95" t="s">
        <v>54</v>
      </c>
      <c r="C122" s="96"/>
      <c r="D122" s="81" t="s">
        <v>11</v>
      </c>
    </row>
    <row r="123" spans="1:4" ht="15" x14ac:dyDescent="0.25">
      <c r="A123" s="141" t="s">
        <v>2</v>
      </c>
      <c r="B123" s="214" t="s">
        <v>264</v>
      </c>
      <c r="C123" s="143"/>
      <c r="D123" s="142"/>
    </row>
    <row r="124" spans="1:4" ht="15" x14ac:dyDescent="0.25">
      <c r="A124" s="141" t="s">
        <v>3</v>
      </c>
      <c r="B124" s="214" t="s">
        <v>148</v>
      </c>
      <c r="C124" s="143"/>
      <c r="D124" s="142"/>
    </row>
    <row r="125" spans="1:4" ht="15" x14ac:dyDescent="0.25">
      <c r="A125" s="141" t="s">
        <v>4</v>
      </c>
      <c r="B125" s="214" t="s">
        <v>265</v>
      </c>
      <c r="C125" s="143"/>
      <c r="D125" s="142"/>
    </row>
    <row r="126" spans="1:4" ht="15" x14ac:dyDescent="0.25">
      <c r="A126" s="141" t="s">
        <v>5</v>
      </c>
      <c r="B126" s="214" t="s">
        <v>147</v>
      </c>
      <c r="C126" s="143"/>
      <c r="D126" s="142"/>
    </row>
    <row r="127" spans="1:4" ht="15" x14ac:dyDescent="0.25">
      <c r="A127" s="141" t="s">
        <v>13</v>
      </c>
      <c r="B127" s="214" t="s">
        <v>149</v>
      </c>
      <c r="C127" s="147"/>
      <c r="D127" s="152"/>
    </row>
    <row r="128" spans="1:4" ht="13.5" customHeight="1" x14ac:dyDescent="0.25">
      <c r="A128" s="141" t="s">
        <v>14</v>
      </c>
      <c r="B128" s="214" t="s">
        <v>266</v>
      </c>
      <c r="C128" s="147"/>
      <c r="D128" s="152"/>
    </row>
    <row r="129" spans="1:8" ht="13.5" thickBot="1" x14ac:dyDescent="0.25">
      <c r="A129" s="300" t="s">
        <v>0</v>
      </c>
      <c r="B129" s="301"/>
      <c r="C129" s="302"/>
      <c r="D129" s="60">
        <f>SUM(D123:D123)</f>
        <v>0</v>
      </c>
    </row>
    <row r="130" spans="1:8" x14ac:dyDescent="0.2">
      <c r="A130" s="326" t="s">
        <v>150</v>
      </c>
      <c r="B130" s="326"/>
      <c r="C130" s="326"/>
      <c r="D130" s="326"/>
    </row>
    <row r="131" spans="1:8" x14ac:dyDescent="0.2">
      <c r="A131" s="153"/>
      <c r="B131" s="153"/>
      <c r="C131" s="153"/>
      <c r="D131" s="153"/>
    </row>
    <row r="132" spans="1:8" ht="13.5" thickBot="1" x14ac:dyDescent="0.25">
      <c r="A132" s="311" t="s">
        <v>55</v>
      </c>
      <c r="B132" s="311"/>
      <c r="C132" s="311"/>
      <c r="D132" s="311"/>
    </row>
    <row r="133" spans="1:8" ht="26.25" thickBot="1" x14ac:dyDescent="0.25">
      <c r="A133" s="20">
        <v>6</v>
      </c>
      <c r="B133" s="21" t="s">
        <v>28</v>
      </c>
      <c r="C133" s="21" t="s">
        <v>39</v>
      </c>
      <c r="D133" s="81" t="s">
        <v>11</v>
      </c>
    </row>
    <row r="134" spans="1:8" x14ac:dyDescent="0.2">
      <c r="A134" s="40" t="s">
        <v>2</v>
      </c>
      <c r="B134" s="66" t="s">
        <v>65</v>
      </c>
      <c r="C134" s="54"/>
      <c r="D134" s="83"/>
    </row>
    <row r="135" spans="1:8" ht="14.25" x14ac:dyDescent="0.2">
      <c r="A135" s="33" t="s">
        <v>3</v>
      </c>
      <c r="B135" s="67" t="s">
        <v>29</v>
      </c>
      <c r="C135" s="53"/>
      <c r="D135" s="83"/>
    </row>
    <row r="136" spans="1:8" x14ac:dyDescent="0.2">
      <c r="A136" s="33" t="s">
        <v>4</v>
      </c>
      <c r="B136" s="67" t="s">
        <v>56</v>
      </c>
      <c r="C136" s="84"/>
      <c r="D136" s="83"/>
    </row>
    <row r="137" spans="1:8" x14ac:dyDescent="0.2">
      <c r="A137" s="33"/>
      <c r="B137" s="79" t="s">
        <v>114</v>
      </c>
      <c r="C137" s="54"/>
      <c r="D137" s="83"/>
    </row>
    <row r="138" spans="1:8" ht="14.25" x14ac:dyDescent="0.2">
      <c r="A138" s="33"/>
      <c r="B138" s="120" t="s">
        <v>98</v>
      </c>
      <c r="C138" s="53"/>
      <c r="D138" s="83"/>
    </row>
    <row r="139" spans="1:8" ht="13.5" thickBot="1" x14ac:dyDescent="0.25">
      <c r="A139" s="44"/>
      <c r="B139" s="120" t="s">
        <v>115</v>
      </c>
      <c r="C139" s="85"/>
      <c r="D139" s="83"/>
    </row>
    <row r="140" spans="1:8" ht="15" thickBot="1" x14ac:dyDescent="0.25">
      <c r="A140" s="328" t="s">
        <v>87</v>
      </c>
      <c r="B140" s="329"/>
      <c r="C140" s="45">
        <f>SUM(C134:C139)</f>
        <v>0</v>
      </c>
      <c r="D140" s="28">
        <f>SUM(D134:D139)</f>
        <v>0</v>
      </c>
      <c r="H140" s="80"/>
    </row>
    <row r="141" spans="1:8" ht="7.5" customHeight="1" x14ac:dyDescent="0.2">
      <c r="A141" s="68"/>
      <c r="B141" s="68"/>
      <c r="C141" s="69"/>
      <c r="D141" s="61"/>
    </row>
    <row r="142" spans="1:8" x14ac:dyDescent="0.2">
      <c r="A142" s="325" t="s">
        <v>84</v>
      </c>
      <c r="B142" s="325"/>
      <c r="C142" s="325"/>
      <c r="D142" s="325"/>
    </row>
    <row r="143" spans="1:8" x14ac:dyDescent="0.2">
      <c r="A143" s="126"/>
      <c r="B143" s="126"/>
      <c r="C143" s="126"/>
      <c r="D143" s="126"/>
    </row>
    <row r="144" spans="1:8" x14ac:dyDescent="0.2">
      <c r="A144" s="325" t="s">
        <v>85</v>
      </c>
      <c r="B144" s="325"/>
      <c r="C144" s="325"/>
      <c r="D144" s="325"/>
    </row>
    <row r="145" spans="1:7" ht="8.4499999999999993" customHeight="1" x14ac:dyDescent="0.2">
      <c r="A145" s="42"/>
      <c r="B145" s="42"/>
      <c r="C145" s="49"/>
      <c r="D145" s="42"/>
    </row>
    <row r="146" spans="1:7" ht="13.5" thickBot="1" x14ac:dyDescent="0.25">
      <c r="A146" s="311" t="s">
        <v>57</v>
      </c>
      <c r="B146" s="311"/>
      <c r="C146" s="311"/>
      <c r="D146" s="311"/>
    </row>
    <row r="147" spans="1:7" ht="13.5" thickBot="1" x14ac:dyDescent="0.25">
      <c r="A147" s="20"/>
      <c r="B147" s="333" t="s">
        <v>58</v>
      </c>
      <c r="C147" s="334"/>
      <c r="D147" s="55" t="s">
        <v>11</v>
      </c>
    </row>
    <row r="148" spans="1:7" x14ac:dyDescent="0.2">
      <c r="A148" s="71" t="s">
        <v>2</v>
      </c>
      <c r="B148" s="331" t="s">
        <v>59</v>
      </c>
      <c r="C148" s="332"/>
      <c r="D148" s="56"/>
    </row>
    <row r="149" spans="1:7" x14ac:dyDescent="0.2">
      <c r="A149" s="72" t="s">
        <v>3</v>
      </c>
      <c r="B149" s="362" t="s">
        <v>60</v>
      </c>
      <c r="C149" s="363"/>
      <c r="D149" s="56"/>
    </row>
    <row r="150" spans="1:7" x14ac:dyDescent="0.2">
      <c r="A150" s="72" t="s">
        <v>4</v>
      </c>
      <c r="B150" s="364" t="s">
        <v>51</v>
      </c>
      <c r="C150" s="365"/>
      <c r="D150" s="56"/>
    </row>
    <row r="151" spans="1:7" ht="12.75" customHeight="1" x14ac:dyDescent="0.2">
      <c r="A151" s="72" t="s">
        <v>5</v>
      </c>
      <c r="B151" s="359" t="s">
        <v>52</v>
      </c>
      <c r="C151" s="360"/>
      <c r="D151" s="46"/>
    </row>
    <row r="152" spans="1:7" x14ac:dyDescent="0.2">
      <c r="A152" s="82" t="s">
        <v>13</v>
      </c>
      <c r="B152" s="327" t="s">
        <v>53</v>
      </c>
      <c r="C152" s="327"/>
      <c r="D152" s="48"/>
      <c r="G152" s="80"/>
    </row>
    <row r="153" spans="1:7" x14ac:dyDescent="0.2">
      <c r="A153" s="322" t="s">
        <v>61</v>
      </c>
      <c r="B153" s="323"/>
      <c r="C153" s="324"/>
      <c r="D153" s="48"/>
    </row>
    <row r="154" spans="1:7" ht="15.75" thickBot="1" x14ac:dyDescent="0.25">
      <c r="A154" s="73" t="s">
        <v>14</v>
      </c>
      <c r="B154" s="320" t="s">
        <v>62</v>
      </c>
      <c r="C154" s="321"/>
      <c r="D154" s="87"/>
    </row>
    <row r="155" spans="1:7" ht="13.5" thickBot="1" x14ac:dyDescent="0.25">
      <c r="A155" s="300" t="s">
        <v>97</v>
      </c>
      <c r="B155" s="301"/>
      <c r="C155" s="302"/>
      <c r="D155" s="65">
        <f>SUM(D153:D154)</f>
        <v>0</v>
      </c>
    </row>
    <row r="156" spans="1:7" x14ac:dyDescent="0.2">
      <c r="A156" s="42"/>
      <c r="B156" s="51"/>
      <c r="C156" s="50"/>
      <c r="D156" s="52"/>
    </row>
  </sheetData>
  <mergeCells count="95">
    <mergeCell ref="B151:C151"/>
    <mergeCell ref="B152:C152"/>
    <mergeCell ref="A153:C153"/>
    <mergeCell ref="B154:C154"/>
    <mergeCell ref="A155:C155"/>
    <mergeCell ref="A118:C118"/>
    <mergeCell ref="A119:D119"/>
    <mergeCell ref="A121:D121"/>
    <mergeCell ref="B150:C150"/>
    <mergeCell ref="A132:D132"/>
    <mergeCell ref="A140:B140"/>
    <mergeCell ref="A142:D142"/>
    <mergeCell ref="A144:D144"/>
    <mergeCell ref="A146:D146"/>
    <mergeCell ref="B147:C147"/>
    <mergeCell ref="B148:C148"/>
    <mergeCell ref="B149:C149"/>
    <mergeCell ref="B113:C113"/>
    <mergeCell ref="B114:C114"/>
    <mergeCell ref="B115:C115"/>
    <mergeCell ref="B116:C116"/>
    <mergeCell ref="B117:C117"/>
    <mergeCell ref="B112:C112"/>
    <mergeCell ref="B96:C96"/>
    <mergeCell ref="B97:C97"/>
    <mergeCell ref="B98:C98"/>
    <mergeCell ref="A99:C99"/>
    <mergeCell ref="A100:D100"/>
    <mergeCell ref="A101:D101"/>
    <mergeCell ref="A102:D102"/>
    <mergeCell ref="A104:D104"/>
    <mergeCell ref="A106:D107"/>
    <mergeCell ref="A108:D108"/>
    <mergeCell ref="A110:D110"/>
    <mergeCell ref="B95:C95"/>
    <mergeCell ref="A84:D84"/>
    <mergeCell ref="B85:C85"/>
    <mergeCell ref="B86:C86"/>
    <mergeCell ref="B87:C87"/>
    <mergeCell ref="B88:C88"/>
    <mergeCell ref="A89:C89"/>
    <mergeCell ref="A90:D90"/>
    <mergeCell ref="A91:D91"/>
    <mergeCell ref="B92:C92"/>
    <mergeCell ref="B93:C93"/>
    <mergeCell ref="B94:C94"/>
    <mergeCell ref="A83:D83"/>
    <mergeCell ref="A55:D55"/>
    <mergeCell ref="A57:D57"/>
    <mergeCell ref="A67:B67"/>
    <mergeCell ref="A68:D68"/>
    <mergeCell ref="A69:D69"/>
    <mergeCell ref="A70:D70"/>
    <mergeCell ref="A72:D72"/>
    <mergeCell ref="B73:C73"/>
    <mergeCell ref="A79:C79"/>
    <mergeCell ref="A80:D80"/>
    <mergeCell ref="A81:D81"/>
    <mergeCell ref="B74:C74"/>
    <mergeCell ref="B75:C75"/>
    <mergeCell ref="B76:C76"/>
    <mergeCell ref="B77:C77"/>
    <mergeCell ref="A54:D54"/>
    <mergeCell ref="B39:C39"/>
    <mergeCell ref="A42:C42"/>
    <mergeCell ref="A43:D43"/>
    <mergeCell ref="A45:D45"/>
    <mergeCell ref="A47:D47"/>
    <mergeCell ref="B48:C48"/>
    <mergeCell ref="B49:C49"/>
    <mergeCell ref="B50:C50"/>
    <mergeCell ref="B51:C51"/>
    <mergeCell ref="B52:C52"/>
    <mergeCell ref="A53:D53"/>
    <mergeCell ref="A1:D1"/>
    <mergeCell ref="A3:D3"/>
    <mergeCell ref="A5:D5"/>
    <mergeCell ref="A6:D6"/>
    <mergeCell ref="A8:D8"/>
    <mergeCell ref="B78:C78"/>
    <mergeCell ref="A82:D82"/>
    <mergeCell ref="B10:C10"/>
    <mergeCell ref="A129:C129"/>
    <mergeCell ref="A130:D130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</mergeCells>
  <pageMargins left="0.51181102362204722" right="0.51181102362204722" top="0.78740157480314965" bottom="0.78740157480314965" header="0.31496062992125984" footer="0.31496062992125984"/>
  <pageSetup paperSize="9" scale="93" fitToHeight="10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topLeftCell="A13" workbookViewId="0">
      <selection activeCell="A13" sqref="A13:XFD13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299</v>
      </c>
      <c r="B1" s="373"/>
      <c r="C1" s="373"/>
      <c r="D1" s="373"/>
    </row>
    <row r="2" spans="1:4" x14ac:dyDescent="0.2">
      <c r="A2" s="140"/>
      <c r="B2" s="140"/>
      <c r="C2" s="140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29"/>
      <c r="B7" s="12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29"/>
      <c r="B9" s="129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1" t="s">
        <v>146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29"/>
      <c r="B13" s="6"/>
      <c r="C13" s="6"/>
      <c r="D13" s="6"/>
    </row>
    <row r="14" spans="1:4" x14ac:dyDescent="0.2">
      <c r="A14" s="12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30" t="s">
        <v>108</v>
      </c>
      <c r="D17" s="74" t="s">
        <v>79</v>
      </c>
    </row>
    <row r="18" spans="1:4" ht="45" customHeight="1" x14ac:dyDescent="0.2">
      <c r="A18" s="396" t="s">
        <v>141</v>
      </c>
      <c r="B18" s="397"/>
      <c r="C18" s="258" t="s">
        <v>119</v>
      </c>
      <c r="D18" s="259">
        <v>6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31"/>
      <c r="B38" s="131"/>
      <c r="C38" s="131"/>
      <c r="D38" s="131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41" t="s">
        <v>2</v>
      </c>
      <c r="B40" s="399" t="s">
        <v>12</v>
      </c>
      <c r="C40" s="400"/>
      <c r="D40" s="113"/>
    </row>
    <row r="41" spans="1:4" x14ac:dyDescent="0.2">
      <c r="A41" s="141" t="s">
        <v>3</v>
      </c>
      <c r="B41" s="399" t="s">
        <v>123</v>
      </c>
      <c r="C41" s="400"/>
      <c r="D41" s="113"/>
    </row>
    <row r="42" spans="1:4" x14ac:dyDescent="0.2">
      <c r="A42" s="141" t="s">
        <v>4</v>
      </c>
      <c r="B42" s="399" t="s">
        <v>137</v>
      </c>
      <c r="C42" s="400"/>
      <c r="D42" s="113"/>
    </row>
    <row r="43" spans="1:4" x14ac:dyDescent="0.2">
      <c r="A43" s="141" t="s">
        <v>5</v>
      </c>
      <c r="B43" s="399" t="s">
        <v>138</v>
      </c>
      <c r="C43" s="400"/>
      <c r="D43" s="113"/>
    </row>
    <row r="44" spans="1:4" ht="14.25" customHeight="1" x14ac:dyDescent="0.2">
      <c r="A44" s="385" t="s">
        <v>17</v>
      </c>
      <c r="B44" s="385"/>
      <c r="C44" s="385"/>
      <c r="D44" s="115">
        <f>SUM(D40:D43)</f>
        <v>0</v>
      </c>
    </row>
    <row r="45" spans="1:4" ht="26.25" customHeight="1" x14ac:dyDescent="0.2">
      <c r="A45" s="315" t="s">
        <v>120</v>
      </c>
      <c r="B45" s="315"/>
      <c r="C45" s="315"/>
      <c r="D45" s="315"/>
    </row>
    <row r="46" spans="1:4" ht="17.100000000000001" customHeight="1" x14ac:dyDescent="0.2">
      <c r="A46" s="136"/>
      <c r="B46" s="136"/>
      <c r="C46" s="136"/>
      <c r="D46" s="136"/>
    </row>
    <row r="47" spans="1:4" x14ac:dyDescent="0.2">
      <c r="A47" s="309" t="s">
        <v>100</v>
      </c>
      <c r="B47" s="309"/>
      <c r="C47" s="309"/>
      <c r="D47" s="309"/>
    </row>
    <row r="48" spans="1:4" x14ac:dyDescent="0.2">
      <c r="A48" s="131"/>
      <c r="B48" s="131"/>
      <c r="C48" s="131"/>
      <c r="D48" s="131"/>
    </row>
    <row r="49" spans="1:7" ht="13.5" thickBot="1" x14ac:dyDescent="0.25">
      <c r="A49" s="309" t="s">
        <v>93</v>
      </c>
      <c r="B49" s="309"/>
      <c r="C49" s="309"/>
      <c r="D49" s="309"/>
    </row>
    <row r="50" spans="1:7" ht="15.75" customHeight="1" thickBot="1" x14ac:dyDescent="0.25">
      <c r="A50" s="20" t="s">
        <v>35</v>
      </c>
      <c r="B50" s="390" t="s">
        <v>50</v>
      </c>
      <c r="C50" s="391"/>
      <c r="D50" s="22" t="s">
        <v>11</v>
      </c>
    </row>
    <row r="51" spans="1:7" x14ac:dyDescent="0.2">
      <c r="A51" s="88" t="s">
        <v>2</v>
      </c>
      <c r="B51" s="312" t="s">
        <v>36</v>
      </c>
      <c r="C51" s="312"/>
      <c r="D51" s="25"/>
    </row>
    <row r="52" spans="1:7" x14ac:dyDescent="0.2">
      <c r="A52" s="141" t="s">
        <v>3</v>
      </c>
      <c r="B52" s="379" t="s">
        <v>118</v>
      </c>
      <c r="C52" s="380"/>
      <c r="D52" s="25"/>
    </row>
    <row r="53" spans="1:7" x14ac:dyDescent="0.2">
      <c r="A53" s="141" t="s">
        <v>4</v>
      </c>
      <c r="B53" s="312" t="s">
        <v>117</v>
      </c>
      <c r="C53" s="312"/>
      <c r="D53" s="25"/>
    </row>
    <row r="54" spans="1:7" ht="15.75" customHeight="1" thickBot="1" x14ac:dyDescent="0.25">
      <c r="A54" s="89"/>
      <c r="B54" s="313" t="s">
        <v>37</v>
      </c>
      <c r="C54" s="313"/>
      <c r="D54" s="77">
        <f>SUM(D51:D53)</f>
        <v>0</v>
      </c>
    </row>
    <row r="55" spans="1:7" ht="40.5" customHeight="1" x14ac:dyDescent="0.2">
      <c r="A55" s="315" t="s">
        <v>101</v>
      </c>
      <c r="B55" s="315"/>
      <c r="C55" s="315"/>
      <c r="D55" s="315"/>
    </row>
    <row r="56" spans="1:7" ht="33.950000000000003" customHeight="1" x14ac:dyDescent="0.2">
      <c r="A56" s="310" t="s">
        <v>64</v>
      </c>
      <c r="B56" s="310"/>
      <c r="C56" s="310"/>
      <c r="D56" s="310"/>
    </row>
    <row r="57" spans="1:7" ht="63" customHeight="1" x14ac:dyDescent="0.2">
      <c r="A57" s="308" t="s">
        <v>131</v>
      </c>
      <c r="B57" s="308"/>
      <c r="C57" s="308"/>
      <c r="D57" s="308"/>
      <c r="G57" s="80"/>
    </row>
    <row r="58" spans="1:7" x14ac:dyDescent="0.2">
      <c r="A58" s="132"/>
      <c r="B58" s="132"/>
      <c r="C58" s="132"/>
      <c r="D58" s="132"/>
    </row>
    <row r="59" spans="1:7" ht="30" customHeight="1" thickBot="1" x14ac:dyDescent="0.25">
      <c r="A59" s="309" t="s">
        <v>94</v>
      </c>
      <c r="B59" s="310"/>
      <c r="C59" s="310"/>
      <c r="D59" s="310"/>
    </row>
    <row r="60" spans="1:7" ht="26.25" thickBot="1" x14ac:dyDescent="0.25">
      <c r="A60" s="20" t="s">
        <v>38</v>
      </c>
      <c r="B60" s="29" t="s">
        <v>49</v>
      </c>
      <c r="C60" s="29" t="s">
        <v>39</v>
      </c>
      <c r="D60" s="30" t="s">
        <v>11</v>
      </c>
    </row>
    <row r="61" spans="1:7" ht="13.5" thickBot="1" x14ac:dyDescent="0.25">
      <c r="A61" s="19" t="s">
        <v>2</v>
      </c>
      <c r="B61" s="134" t="s">
        <v>21</v>
      </c>
      <c r="C61" s="31">
        <v>0.2</v>
      </c>
      <c r="D61" s="32"/>
    </row>
    <row r="62" spans="1:7" ht="13.5" thickBot="1" x14ac:dyDescent="0.25">
      <c r="A62" s="33" t="s">
        <v>3</v>
      </c>
      <c r="B62" s="139" t="s">
        <v>40</v>
      </c>
      <c r="C62" s="24">
        <v>2.5000000000000001E-2</v>
      </c>
      <c r="D62" s="32"/>
    </row>
    <row r="63" spans="1:7" ht="13.5" thickBot="1" x14ac:dyDescent="0.25">
      <c r="A63" s="33" t="s">
        <v>4</v>
      </c>
      <c r="B63" s="35" t="s">
        <v>41</v>
      </c>
      <c r="C63" s="86"/>
      <c r="D63" s="32"/>
    </row>
    <row r="64" spans="1:7" ht="13.5" thickBot="1" x14ac:dyDescent="0.25">
      <c r="A64" s="33" t="s">
        <v>5</v>
      </c>
      <c r="B64" s="139" t="s">
        <v>42</v>
      </c>
      <c r="C64" s="24">
        <v>1.4999999999999999E-2</v>
      </c>
      <c r="D64" s="32"/>
    </row>
    <row r="65" spans="1:4" ht="13.5" thickBot="1" x14ac:dyDescent="0.25">
      <c r="A65" s="33" t="s">
        <v>13</v>
      </c>
      <c r="B65" s="139" t="s">
        <v>43</v>
      </c>
      <c r="C65" s="24">
        <v>0.01</v>
      </c>
      <c r="D65" s="32"/>
    </row>
    <row r="66" spans="1:4" ht="13.5" thickBot="1" x14ac:dyDescent="0.25">
      <c r="A66" s="33" t="s">
        <v>14</v>
      </c>
      <c r="B66" s="139" t="s">
        <v>24</v>
      </c>
      <c r="C66" s="24">
        <v>6.0000000000000001E-3</v>
      </c>
      <c r="D66" s="32"/>
    </row>
    <row r="67" spans="1:4" ht="13.5" thickBot="1" x14ac:dyDescent="0.25">
      <c r="A67" s="33" t="s">
        <v>15</v>
      </c>
      <c r="B67" s="139" t="s">
        <v>22</v>
      </c>
      <c r="C67" s="24">
        <v>2E-3</v>
      </c>
      <c r="D67" s="32"/>
    </row>
    <row r="68" spans="1:4" ht="13.5" thickBot="1" x14ac:dyDescent="0.25">
      <c r="A68" s="44" t="s">
        <v>16</v>
      </c>
      <c r="B68" s="78" t="s">
        <v>23</v>
      </c>
      <c r="C68" s="47">
        <v>0.08</v>
      </c>
      <c r="D68" s="32"/>
    </row>
    <row r="69" spans="1:4" ht="13.5" thickBot="1" x14ac:dyDescent="0.25">
      <c r="A69" s="388" t="s">
        <v>0</v>
      </c>
      <c r="B69" s="389"/>
      <c r="C69" s="45"/>
      <c r="D69" s="63"/>
    </row>
    <row r="70" spans="1:4" ht="31.5" customHeight="1" x14ac:dyDescent="0.2">
      <c r="A70" s="319" t="s">
        <v>99</v>
      </c>
      <c r="B70" s="319"/>
      <c r="C70" s="319"/>
      <c r="D70" s="319"/>
    </row>
    <row r="71" spans="1:4" ht="33" customHeight="1" x14ac:dyDescent="0.2">
      <c r="A71" s="378" t="s">
        <v>217</v>
      </c>
      <c r="B71" s="378"/>
      <c r="C71" s="378"/>
      <c r="D71" s="378"/>
    </row>
    <row r="72" spans="1:4" ht="24.75" customHeight="1" x14ac:dyDescent="0.2">
      <c r="A72" s="310" t="s">
        <v>102</v>
      </c>
      <c r="B72" s="310"/>
      <c r="C72" s="310"/>
      <c r="D72" s="310"/>
    </row>
    <row r="73" spans="1:4" x14ac:dyDescent="0.2">
      <c r="A73" s="131"/>
      <c r="B73" s="131"/>
      <c r="C73" s="131"/>
      <c r="D73" s="131"/>
    </row>
    <row r="74" spans="1:4" ht="16.5" customHeight="1" thickBot="1" x14ac:dyDescent="0.25">
      <c r="A74" s="309" t="s">
        <v>95</v>
      </c>
      <c r="B74" s="310"/>
      <c r="C74" s="310"/>
      <c r="D74" s="310"/>
    </row>
    <row r="75" spans="1:4" ht="13.5" thickBot="1" x14ac:dyDescent="0.25">
      <c r="A75" s="20" t="s">
        <v>44</v>
      </c>
      <c r="B75" s="394" t="s">
        <v>18</v>
      </c>
      <c r="C75" s="394"/>
      <c r="D75" s="22" t="s">
        <v>11</v>
      </c>
    </row>
    <row r="76" spans="1:4" x14ac:dyDescent="0.2">
      <c r="A76" s="23" t="s">
        <v>2</v>
      </c>
      <c r="B76" s="337" t="s">
        <v>45</v>
      </c>
      <c r="C76" s="337"/>
      <c r="D76" s="25"/>
    </row>
    <row r="77" spans="1:4" x14ac:dyDescent="0.2">
      <c r="A77" s="26" t="s">
        <v>3</v>
      </c>
      <c r="B77" s="337" t="s">
        <v>133</v>
      </c>
      <c r="C77" s="337"/>
      <c r="D77" s="27"/>
    </row>
    <row r="78" spans="1:4" x14ac:dyDescent="0.2">
      <c r="A78" s="36" t="s">
        <v>4</v>
      </c>
      <c r="B78" s="337" t="s">
        <v>19</v>
      </c>
      <c r="C78" s="337"/>
      <c r="D78" s="37"/>
    </row>
    <row r="79" spans="1:4" x14ac:dyDescent="0.2">
      <c r="A79" s="38" t="s">
        <v>5</v>
      </c>
      <c r="B79" s="337" t="s">
        <v>132</v>
      </c>
      <c r="C79" s="337"/>
      <c r="D79" s="37"/>
    </row>
    <row r="80" spans="1:4" ht="13.5" thickBot="1" x14ac:dyDescent="0.25">
      <c r="A80" s="155" t="s">
        <v>13</v>
      </c>
      <c r="B80" s="337" t="s">
        <v>159</v>
      </c>
      <c r="C80" s="337"/>
      <c r="D80" s="156"/>
    </row>
    <row r="81" spans="1:4" ht="13.5" thickBot="1" x14ac:dyDescent="0.25">
      <c r="A81" s="316" t="s">
        <v>37</v>
      </c>
      <c r="B81" s="395"/>
      <c r="C81" s="398"/>
      <c r="D81" s="60">
        <f>SUM(D76:D79)</f>
        <v>0</v>
      </c>
    </row>
    <row r="82" spans="1:4" ht="24" customHeight="1" x14ac:dyDescent="0.2">
      <c r="A82" s="310" t="s">
        <v>86</v>
      </c>
      <c r="B82" s="310"/>
      <c r="C82" s="310"/>
      <c r="D82" s="310"/>
    </row>
    <row r="83" spans="1:4" ht="28.5" customHeight="1" x14ac:dyDescent="0.2">
      <c r="A83" s="308" t="s">
        <v>96</v>
      </c>
      <c r="B83" s="308"/>
      <c r="C83" s="308"/>
      <c r="D83" s="308"/>
    </row>
    <row r="84" spans="1:4" ht="28.5" customHeight="1" x14ac:dyDescent="0.2">
      <c r="A84" s="338" t="s">
        <v>216</v>
      </c>
      <c r="B84" s="338"/>
      <c r="C84" s="338"/>
      <c r="D84" s="338"/>
    </row>
    <row r="85" spans="1:4" x14ac:dyDescent="0.2">
      <c r="A85" s="347" t="s">
        <v>46</v>
      </c>
      <c r="B85" s="347"/>
      <c r="C85" s="347"/>
      <c r="D85" s="347"/>
    </row>
    <row r="86" spans="1:4" ht="13.5" thickBot="1" x14ac:dyDescent="0.25">
      <c r="A86" s="309"/>
      <c r="B86" s="309"/>
      <c r="C86" s="309"/>
      <c r="D86" s="309"/>
    </row>
    <row r="87" spans="1:4" x14ac:dyDescent="0.2">
      <c r="A87" s="39">
        <v>2</v>
      </c>
      <c r="B87" s="335" t="s">
        <v>47</v>
      </c>
      <c r="C87" s="335"/>
      <c r="D87" s="30" t="s">
        <v>11</v>
      </c>
    </row>
    <row r="88" spans="1:4" x14ac:dyDescent="0.2">
      <c r="A88" s="33" t="s">
        <v>35</v>
      </c>
      <c r="B88" s="357" t="s">
        <v>48</v>
      </c>
      <c r="C88" s="358"/>
      <c r="D88" s="34"/>
    </row>
    <row r="89" spans="1:4" x14ac:dyDescent="0.2">
      <c r="A89" s="40" t="s">
        <v>38</v>
      </c>
      <c r="B89" s="355" t="s">
        <v>49</v>
      </c>
      <c r="C89" s="356"/>
      <c r="D89" s="41"/>
    </row>
    <row r="90" spans="1:4" x14ac:dyDescent="0.2">
      <c r="A90" s="33" t="s">
        <v>44</v>
      </c>
      <c r="B90" s="357" t="s">
        <v>63</v>
      </c>
      <c r="C90" s="358"/>
      <c r="D90" s="34"/>
    </row>
    <row r="91" spans="1:4" ht="13.5" thickBot="1" x14ac:dyDescent="0.25">
      <c r="A91" s="349" t="s">
        <v>37</v>
      </c>
      <c r="B91" s="350"/>
      <c r="C91" s="351"/>
      <c r="D91" s="62">
        <f>SUM(D88:D90)</f>
        <v>0</v>
      </c>
    </row>
    <row r="92" spans="1:4" x14ac:dyDescent="0.2">
      <c r="A92" s="314"/>
      <c r="B92" s="314"/>
      <c r="C92" s="314"/>
      <c r="D92" s="314"/>
    </row>
    <row r="93" spans="1:4" ht="13.5" thickBot="1" x14ac:dyDescent="0.25">
      <c r="A93" s="311" t="s">
        <v>103</v>
      </c>
      <c r="B93" s="311"/>
      <c r="C93" s="311"/>
      <c r="D93" s="311"/>
    </row>
    <row r="94" spans="1:4" ht="15.75" customHeight="1" thickBot="1" x14ac:dyDescent="0.25">
      <c r="A94" s="138">
        <v>3</v>
      </c>
      <c r="B94" s="339" t="s">
        <v>25</v>
      </c>
      <c r="C94" s="340"/>
      <c r="D94" s="93" t="s">
        <v>11</v>
      </c>
    </row>
    <row r="95" spans="1:4" x14ac:dyDescent="0.2">
      <c r="A95" s="90" t="s">
        <v>2</v>
      </c>
      <c r="B95" s="312" t="s">
        <v>26</v>
      </c>
      <c r="C95" s="312"/>
      <c r="D95" s="94"/>
    </row>
    <row r="96" spans="1:4" ht="14.25" customHeight="1" x14ac:dyDescent="0.2">
      <c r="A96" s="91" t="s">
        <v>3</v>
      </c>
      <c r="B96" s="312" t="s">
        <v>33</v>
      </c>
      <c r="C96" s="312"/>
      <c r="D96" s="94"/>
    </row>
    <row r="97" spans="1:4" ht="25.5" customHeight="1" x14ac:dyDescent="0.2">
      <c r="A97" s="91" t="s">
        <v>4</v>
      </c>
      <c r="B97" s="312" t="s">
        <v>161</v>
      </c>
      <c r="C97" s="312"/>
      <c r="D97" s="94"/>
    </row>
    <row r="98" spans="1:4" x14ac:dyDescent="0.2">
      <c r="A98" s="91" t="s">
        <v>5</v>
      </c>
      <c r="B98" s="312" t="s">
        <v>27</v>
      </c>
      <c r="C98" s="312"/>
      <c r="D98" s="94"/>
    </row>
    <row r="99" spans="1:4" ht="25.5" customHeight="1" x14ac:dyDescent="0.2">
      <c r="A99" s="91" t="s">
        <v>13</v>
      </c>
      <c r="B99" s="312" t="s">
        <v>104</v>
      </c>
      <c r="C99" s="312"/>
      <c r="D99" s="94"/>
    </row>
    <row r="100" spans="1:4" ht="26.25" customHeight="1" x14ac:dyDescent="0.2">
      <c r="A100" s="92" t="s">
        <v>14</v>
      </c>
      <c r="B100" s="312" t="s">
        <v>121</v>
      </c>
      <c r="C100" s="312"/>
      <c r="D100" s="94"/>
    </row>
    <row r="101" spans="1:4" ht="13.5" customHeight="1" thickBot="1" x14ac:dyDescent="0.25">
      <c r="A101" s="300" t="s">
        <v>0</v>
      </c>
      <c r="B101" s="301"/>
      <c r="C101" s="302"/>
      <c r="D101" s="60">
        <f>SUM(D95:D100)</f>
        <v>0</v>
      </c>
    </row>
    <row r="102" spans="1:4" ht="36.6" customHeight="1" x14ac:dyDescent="0.2">
      <c r="A102" s="352" t="s">
        <v>122</v>
      </c>
      <c r="B102" s="353"/>
      <c r="C102" s="353"/>
      <c r="D102" s="354"/>
    </row>
    <row r="103" spans="1:4" ht="36.6" customHeight="1" thickBot="1" x14ac:dyDescent="0.25">
      <c r="A103" s="348" t="s">
        <v>134</v>
      </c>
      <c r="B103" s="348"/>
      <c r="C103" s="348"/>
      <c r="D103" s="348"/>
    </row>
    <row r="104" spans="1:4" ht="36.6" customHeight="1" thickBot="1" x14ac:dyDescent="0.25">
      <c r="A104" s="366"/>
      <c r="B104" s="366"/>
      <c r="C104" s="366"/>
      <c r="D104" s="366"/>
    </row>
    <row r="105" spans="1:4" ht="11.1" customHeight="1" x14ac:dyDescent="0.2">
      <c r="A105" s="99"/>
      <c r="B105" s="99"/>
      <c r="C105" s="99"/>
      <c r="D105" s="99"/>
    </row>
    <row r="106" spans="1:4" ht="15.95" customHeight="1" x14ac:dyDescent="0.2">
      <c r="A106" s="311" t="s">
        <v>52</v>
      </c>
      <c r="B106" s="311"/>
      <c r="C106" s="311"/>
      <c r="D106" s="311"/>
    </row>
    <row r="107" spans="1:4" ht="12.6" customHeight="1" x14ac:dyDescent="0.2">
      <c r="A107" s="133"/>
      <c r="B107" s="133"/>
      <c r="C107" s="133"/>
      <c r="D107" s="133"/>
    </row>
    <row r="108" spans="1:4" ht="43.5" customHeight="1" x14ac:dyDescent="0.2">
      <c r="A108" s="341" t="s">
        <v>105</v>
      </c>
      <c r="B108" s="342"/>
      <c r="C108" s="342"/>
      <c r="D108" s="343"/>
    </row>
    <row r="109" spans="1:4" ht="3.95" customHeight="1" x14ac:dyDescent="0.2">
      <c r="A109" s="344"/>
      <c r="B109" s="345"/>
      <c r="C109" s="345"/>
      <c r="D109" s="346"/>
    </row>
    <row r="110" spans="1:4" x14ac:dyDescent="0.2">
      <c r="A110" s="367"/>
      <c r="B110" s="367"/>
      <c r="C110" s="367"/>
      <c r="D110" s="367"/>
    </row>
    <row r="111" spans="1:4" x14ac:dyDescent="0.2">
      <c r="A111" s="137"/>
      <c r="B111" s="137"/>
      <c r="C111" s="137"/>
      <c r="D111" s="137"/>
    </row>
    <row r="112" spans="1:4" ht="24.75" customHeight="1" thickBot="1" x14ac:dyDescent="0.25">
      <c r="A112" s="368" t="s">
        <v>106</v>
      </c>
      <c r="B112" s="368"/>
      <c r="C112" s="368"/>
      <c r="D112" s="368"/>
    </row>
    <row r="113" spans="1:4" ht="18.75" customHeight="1" thickBot="1" x14ac:dyDescent="0.25">
      <c r="A113" s="107" t="s">
        <v>20</v>
      </c>
      <c r="B113" s="109" t="s">
        <v>116</v>
      </c>
      <c r="C113" s="108"/>
      <c r="D113" s="108" t="s">
        <v>11</v>
      </c>
    </row>
    <row r="114" spans="1:4" ht="14.25" customHeight="1" x14ac:dyDescent="0.2">
      <c r="A114" s="103" t="s">
        <v>2</v>
      </c>
      <c r="B114" s="361" t="s">
        <v>109</v>
      </c>
      <c r="C114" s="361"/>
      <c r="D114" s="104"/>
    </row>
    <row r="115" spans="1:4" x14ac:dyDescent="0.2">
      <c r="A115" s="105" t="s">
        <v>3</v>
      </c>
      <c r="B115" s="330" t="s">
        <v>110</v>
      </c>
      <c r="C115" s="330"/>
      <c r="D115" s="104"/>
    </row>
    <row r="116" spans="1:4" x14ac:dyDescent="0.2">
      <c r="A116" s="105" t="s">
        <v>4</v>
      </c>
      <c r="B116" s="330" t="s">
        <v>111</v>
      </c>
      <c r="C116" s="330"/>
      <c r="D116" s="104"/>
    </row>
    <row r="117" spans="1:4" x14ac:dyDescent="0.2">
      <c r="A117" s="105" t="s">
        <v>5</v>
      </c>
      <c r="B117" s="330" t="s">
        <v>112</v>
      </c>
      <c r="C117" s="330"/>
      <c r="D117" s="104"/>
    </row>
    <row r="118" spans="1:4" x14ac:dyDescent="0.2">
      <c r="A118" s="105" t="s">
        <v>13</v>
      </c>
      <c r="B118" s="330" t="s">
        <v>113</v>
      </c>
      <c r="C118" s="330"/>
      <c r="D118" s="104"/>
    </row>
    <row r="119" spans="1:4" ht="13.5" thickBot="1" x14ac:dyDescent="0.25">
      <c r="A119" s="105" t="s">
        <v>14</v>
      </c>
      <c r="B119" s="330" t="s">
        <v>107</v>
      </c>
      <c r="C119" s="330"/>
      <c r="D119" s="104"/>
    </row>
    <row r="120" spans="1:4" ht="13.5" customHeight="1" thickBot="1" x14ac:dyDescent="0.25">
      <c r="A120" s="369" t="s">
        <v>0</v>
      </c>
      <c r="B120" s="370"/>
      <c r="C120" s="371"/>
      <c r="D120" s="114">
        <f>SUM(D114:D119)</f>
        <v>0</v>
      </c>
    </row>
    <row r="121" spans="1:4" x14ac:dyDescent="0.2">
      <c r="A121" s="314"/>
      <c r="B121" s="314"/>
      <c r="C121" s="314"/>
      <c r="D121" s="314"/>
    </row>
    <row r="122" spans="1:4" x14ac:dyDescent="0.2">
      <c r="A122" s="100"/>
      <c r="B122" s="100"/>
      <c r="C122" s="100"/>
      <c r="D122" s="101"/>
    </row>
    <row r="123" spans="1:4" ht="13.5" thickBot="1" x14ac:dyDescent="0.25">
      <c r="A123" s="311" t="s">
        <v>53</v>
      </c>
      <c r="B123" s="311"/>
      <c r="C123" s="311"/>
      <c r="D123" s="311"/>
    </row>
    <row r="124" spans="1:4" x14ac:dyDescent="0.2">
      <c r="A124" s="102">
        <v>5</v>
      </c>
      <c r="B124" s="95" t="s">
        <v>54</v>
      </c>
      <c r="C124" s="96"/>
      <c r="D124" s="81" t="s">
        <v>11</v>
      </c>
    </row>
    <row r="125" spans="1:4" ht="15" x14ac:dyDescent="0.25">
      <c r="A125" s="141" t="s">
        <v>2</v>
      </c>
      <c r="B125" s="214" t="s">
        <v>264</v>
      </c>
      <c r="C125" s="143"/>
      <c r="D125" s="142"/>
    </row>
    <row r="126" spans="1:4" ht="15" x14ac:dyDescent="0.25">
      <c r="A126" s="141" t="s">
        <v>3</v>
      </c>
      <c r="B126" s="214" t="s">
        <v>148</v>
      </c>
      <c r="C126" s="143"/>
      <c r="D126" s="142"/>
    </row>
    <row r="127" spans="1:4" ht="15" x14ac:dyDescent="0.25">
      <c r="A127" s="141" t="s">
        <v>4</v>
      </c>
      <c r="B127" s="214" t="s">
        <v>265</v>
      </c>
      <c r="C127" s="143"/>
      <c r="D127" s="142"/>
    </row>
    <row r="128" spans="1:4" ht="15" x14ac:dyDescent="0.25">
      <c r="A128" s="141" t="s">
        <v>5</v>
      </c>
      <c r="B128" s="214" t="s">
        <v>147</v>
      </c>
      <c r="C128" s="143"/>
      <c r="D128" s="142"/>
    </row>
    <row r="129" spans="1:8" ht="15" x14ac:dyDescent="0.25">
      <c r="A129" s="141" t="s">
        <v>13</v>
      </c>
      <c r="B129" s="214" t="s">
        <v>149</v>
      </c>
      <c r="C129" s="147"/>
      <c r="D129" s="152"/>
    </row>
    <row r="130" spans="1:8" ht="13.5" customHeight="1" x14ac:dyDescent="0.25">
      <c r="A130" s="141" t="s">
        <v>14</v>
      </c>
      <c r="B130" s="214" t="s">
        <v>266</v>
      </c>
      <c r="C130" s="147"/>
      <c r="D130" s="152"/>
    </row>
    <row r="131" spans="1:8" ht="13.5" thickBot="1" x14ac:dyDescent="0.25">
      <c r="A131" s="300" t="s">
        <v>0</v>
      </c>
      <c r="B131" s="301"/>
      <c r="C131" s="302"/>
      <c r="D131" s="60">
        <f>SUM(D125:D125)</f>
        <v>0</v>
      </c>
    </row>
    <row r="132" spans="1:8" x14ac:dyDescent="0.2">
      <c r="A132" s="326" t="s">
        <v>150</v>
      </c>
      <c r="B132" s="326"/>
      <c r="C132" s="326"/>
      <c r="D132" s="326"/>
    </row>
    <row r="133" spans="1:8" x14ac:dyDescent="0.2">
      <c r="A133" s="153"/>
      <c r="B133" s="153"/>
      <c r="C133" s="153"/>
      <c r="D133" s="153"/>
    </row>
    <row r="134" spans="1:8" ht="13.5" thickBot="1" x14ac:dyDescent="0.25">
      <c r="A134" s="311" t="s">
        <v>55</v>
      </c>
      <c r="B134" s="311"/>
      <c r="C134" s="311"/>
      <c r="D134" s="311"/>
    </row>
    <row r="135" spans="1:8" ht="26.25" thickBot="1" x14ac:dyDescent="0.25">
      <c r="A135" s="20">
        <v>6</v>
      </c>
      <c r="B135" s="21" t="s">
        <v>28</v>
      </c>
      <c r="C135" s="21" t="s">
        <v>39</v>
      </c>
      <c r="D135" s="81" t="s">
        <v>11</v>
      </c>
    </row>
    <row r="136" spans="1:8" x14ac:dyDescent="0.2">
      <c r="A136" s="40" t="s">
        <v>2</v>
      </c>
      <c r="B136" s="66" t="s">
        <v>65</v>
      </c>
      <c r="C136" s="54"/>
      <c r="D136" s="83"/>
    </row>
    <row r="137" spans="1:8" ht="14.25" x14ac:dyDescent="0.2">
      <c r="A137" s="33" t="s">
        <v>3</v>
      </c>
      <c r="B137" s="67" t="s">
        <v>29</v>
      </c>
      <c r="C137" s="53"/>
      <c r="D137" s="83"/>
    </row>
    <row r="138" spans="1:8" x14ac:dyDescent="0.2">
      <c r="A138" s="33" t="s">
        <v>4</v>
      </c>
      <c r="B138" s="67" t="s">
        <v>56</v>
      </c>
      <c r="C138" s="84"/>
      <c r="D138" s="83"/>
    </row>
    <row r="139" spans="1:8" x14ac:dyDescent="0.2">
      <c r="A139" s="33"/>
      <c r="B139" s="79" t="s">
        <v>114</v>
      </c>
      <c r="C139" s="54"/>
      <c r="D139" s="83"/>
    </row>
    <row r="140" spans="1:8" ht="14.25" x14ac:dyDescent="0.2">
      <c r="A140" s="33"/>
      <c r="B140" s="139" t="s">
        <v>98</v>
      </c>
      <c r="C140" s="53"/>
      <c r="D140" s="83"/>
    </row>
    <row r="141" spans="1:8" ht="13.5" thickBot="1" x14ac:dyDescent="0.25">
      <c r="A141" s="44"/>
      <c r="B141" s="139" t="s">
        <v>115</v>
      </c>
      <c r="C141" s="85"/>
      <c r="D141" s="83"/>
    </row>
    <row r="142" spans="1:8" ht="15" thickBot="1" x14ac:dyDescent="0.25">
      <c r="A142" s="328" t="s">
        <v>87</v>
      </c>
      <c r="B142" s="329"/>
      <c r="C142" s="45">
        <f>SUM(C136:C141)</f>
        <v>0</v>
      </c>
      <c r="D142" s="28">
        <f>SUM(D136:D141)</f>
        <v>0</v>
      </c>
      <c r="H142" s="80"/>
    </row>
    <row r="143" spans="1:8" ht="7.5" customHeight="1" x14ac:dyDescent="0.2">
      <c r="A143" s="68"/>
      <c r="B143" s="68"/>
      <c r="C143" s="69"/>
      <c r="D143" s="61"/>
    </row>
    <row r="144" spans="1:8" x14ac:dyDescent="0.2">
      <c r="A144" s="325" t="s">
        <v>84</v>
      </c>
      <c r="B144" s="325"/>
      <c r="C144" s="325"/>
      <c r="D144" s="325"/>
    </row>
    <row r="145" spans="1:7" x14ac:dyDescent="0.2">
      <c r="A145" s="135"/>
      <c r="B145" s="135"/>
      <c r="C145" s="135"/>
      <c r="D145" s="135"/>
    </row>
    <row r="146" spans="1:7" x14ac:dyDescent="0.2">
      <c r="A146" s="325" t="s">
        <v>85</v>
      </c>
      <c r="B146" s="325"/>
      <c r="C146" s="325"/>
      <c r="D146" s="325"/>
    </row>
    <row r="147" spans="1:7" ht="8.4499999999999993" customHeight="1" x14ac:dyDescent="0.2">
      <c r="A147" s="42"/>
      <c r="B147" s="42"/>
      <c r="C147" s="49"/>
      <c r="D147" s="42"/>
    </row>
    <row r="148" spans="1:7" ht="13.5" thickBot="1" x14ac:dyDescent="0.25">
      <c r="A148" s="311" t="s">
        <v>57</v>
      </c>
      <c r="B148" s="311"/>
      <c r="C148" s="311"/>
      <c r="D148" s="311"/>
    </row>
    <row r="149" spans="1:7" ht="13.5" thickBot="1" x14ac:dyDescent="0.25">
      <c r="A149" s="20"/>
      <c r="B149" s="333" t="s">
        <v>58</v>
      </c>
      <c r="C149" s="334"/>
      <c r="D149" s="55" t="s">
        <v>11</v>
      </c>
    </row>
    <row r="150" spans="1:7" x14ac:dyDescent="0.2">
      <c r="A150" s="71" t="s">
        <v>2</v>
      </c>
      <c r="B150" s="331" t="s">
        <v>59</v>
      </c>
      <c r="C150" s="332"/>
      <c r="D150" s="56"/>
    </row>
    <row r="151" spans="1:7" x14ac:dyDescent="0.2">
      <c r="A151" s="72" t="s">
        <v>3</v>
      </c>
      <c r="B151" s="362" t="s">
        <v>60</v>
      </c>
      <c r="C151" s="363"/>
      <c r="D151" s="56"/>
    </row>
    <row r="152" spans="1:7" x14ac:dyDescent="0.2">
      <c r="A152" s="72" t="s">
        <v>4</v>
      </c>
      <c r="B152" s="364" t="s">
        <v>51</v>
      </c>
      <c r="C152" s="365"/>
      <c r="D152" s="56"/>
    </row>
    <row r="153" spans="1:7" ht="12.75" customHeight="1" x14ac:dyDescent="0.2">
      <c r="A153" s="72" t="s">
        <v>5</v>
      </c>
      <c r="B153" s="359" t="s">
        <v>52</v>
      </c>
      <c r="C153" s="360"/>
      <c r="D153" s="46"/>
    </row>
    <row r="154" spans="1:7" x14ac:dyDescent="0.2">
      <c r="A154" s="82" t="s">
        <v>13</v>
      </c>
      <c r="B154" s="327" t="s">
        <v>53</v>
      </c>
      <c r="C154" s="327"/>
      <c r="D154" s="48"/>
      <c r="G154" s="80"/>
    </row>
    <row r="155" spans="1:7" x14ac:dyDescent="0.2">
      <c r="A155" s="322" t="s">
        <v>61</v>
      </c>
      <c r="B155" s="323"/>
      <c r="C155" s="324"/>
      <c r="D155" s="48"/>
    </row>
    <row r="156" spans="1:7" ht="15.75" thickBot="1" x14ac:dyDescent="0.25">
      <c r="A156" s="73" t="s">
        <v>14</v>
      </c>
      <c r="B156" s="320" t="s">
        <v>62</v>
      </c>
      <c r="C156" s="321"/>
      <c r="D156" s="87"/>
    </row>
    <row r="157" spans="1:7" ht="13.5" thickBot="1" x14ac:dyDescent="0.25">
      <c r="A157" s="300" t="s">
        <v>97</v>
      </c>
      <c r="B157" s="301"/>
      <c r="C157" s="302"/>
      <c r="D157" s="65">
        <f>SUM(D155:D156)</f>
        <v>0</v>
      </c>
    </row>
    <row r="158" spans="1:7" x14ac:dyDescent="0.2">
      <c r="A158" s="42"/>
      <c r="B158" s="51"/>
      <c r="C158" s="50"/>
      <c r="D158" s="52"/>
    </row>
  </sheetData>
  <mergeCells count="99">
    <mergeCell ref="B10:C10"/>
    <mergeCell ref="A1:D1"/>
    <mergeCell ref="A3:D3"/>
    <mergeCell ref="A5:D5"/>
    <mergeCell ref="A6:D6"/>
    <mergeCell ref="A8:D8"/>
    <mergeCell ref="B43:C43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  <mergeCell ref="B79:C79"/>
    <mergeCell ref="A56:D56"/>
    <mergeCell ref="B39:C39"/>
    <mergeCell ref="A44:C44"/>
    <mergeCell ref="A45:D45"/>
    <mergeCell ref="A47:D47"/>
    <mergeCell ref="A49:D49"/>
    <mergeCell ref="B50:C50"/>
    <mergeCell ref="B51:C51"/>
    <mergeCell ref="B52:C52"/>
    <mergeCell ref="B53:C53"/>
    <mergeCell ref="B54:C54"/>
    <mergeCell ref="A55:D55"/>
    <mergeCell ref="B40:C40"/>
    <mergeCell ref="B41:C41"/>
    <mergeCell ref="B42:C42"/>
    <mergeCell ref="A101:C101"/>
    <mergeCell ref="A85:D85"/>
    <mergeCell ref="A57:D57"/>
    <mergeCell ref="A59:D59"/>
    <mergeCell ref="A69:B69"/>
    <mergeCell ref="A70:D70"/>
    <mergeCell ref="A71:D71"/>
    <mergeCell ref="A72:D72"/>
    <mergeCell ref="A74:D74"/>
    <mergeCell ref="B75:C75"/>
    <mergeCell ref="A81:C81"/>
    <mergeCell ref="A82:D82"/>
    <mergeCell ref="A83:D83"/>
    <mergeCell ref="B76:C76"/>
    <mergeCell ref="B77:C77"/>
    <mergeCell ref="B78:C78"/>
    <mergeCell ref="A93:D93"/>
    <mergeCell ref="B94:C94"/>
    <mergeCell ref="B95:C95"/>
    <mergeCell ref="B96:C96"/>
    <mergeCell ref="B100:C100"/>
    <mergeCell ref="B88:C88"/>
    <mergeCell ref="B89:C89"/>
    <mergeCell ref="B90:C90"/>
    <mergeCell ref="A91:C91"/>
    <mergeCell ref="A92:D92"/>
    <mergeCell ref="B156:C156"/>
    <mergeCell ref="A157:C157"/>
    <mergeCell ref="A131:C131"/>
    <mergeCell ref="A121:D121"/>
    <mergeCell ref="A123:D123"/>
    <mergeCell ref="B152:C152"/>
    <mergeCell ref="A134:D134"/>
    <mergeCell ref="A142:B142"/>
    <mergeCell ref="A144:D144"/>
    <mergeCell ref="A132:D132"/>
    <mergeCell ref="A146:D146"/>
    <mergeCell ref="A148:D148"/>
    <mergeCell ref="B149:C149"/>
    <mergeCell ref="B154:C154"/>
    <mergeCell ref="A155:C155"/>
    <mergeCell ref="B80:C80"/>
    <mergeCell ref="A84:D84"/>
    <mergeCell ref="B153:C153"/>
    <mergeCell ref="A110:D110"/>
    <mergeCell ref="A112:D112"/>
    <mergeCell ref="B114:C114"/>
    <mergeCell ref="B98:C98"/>
    <mergeCell ref="B99:C99"/>
    <mergeCell ref="A102:D102"/>
    <mergeCell ref="A103:D103"/>
    <mergeCell ref="A104:D104"/>
    <mergeCell ref="A106:D106"/>
    <mergeCell ref="A108:D109"/>
    <mergeCell ref="B97:C97"/>
    <mergeCell ref="A86:D86"/>
    <mergeCell ref="B87:C87"/>
    <mergeCell ref="A120:C120"/>
    <mergeCell ref="B150:C150"/>
    <mergeCell ref="B151:C151"/>
    <mergeCell ref="B115:C115"/>
    <mergeCell ref="B116:C116"/>
    <mergeCell ref="B117:C117"/>
    <mergeCell ref="B118:C118"/>
    <mergeCell ref="B119:C119"/>
  </mergeCells>
  <pageMargins left="0.51181102362204722" right="0.51181102362204722" top="0.78740157480314965" bottom="0.78740157480314965" header="0.31496062992125984" footer="0.31496062992125984"/>
  <pageSetup paperSize="9" scale="93" fitToHeight="10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opLeftCell="A7" workbookViewId="0">
      <selection activeCell="A13" sqref="A13:XFD13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300</v>
      </c>
      <c r="B1" s="373"/>
      <c r="C1" s="373"/>
      <c r="D1" s="373"/>
    </row>
    <row r="2" spans="1:4" x14ac:dyDescent="0.2">
      <c r="A2" s="118"/>
      <c r="B2" s="118"/>
      <c r="C2" s="118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19"/>
      <c r="B7" s="11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19"/>
      <c r="B9" s="119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1" t="s">
        <v>146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19"/>
      <c r="B13" s="6"/>
      <c r="C13" s="6"/>
      <c r="D13" s="6"/>
    </row>
    <row r="14" spans="1:4" x14ac:dyDescent="0.2">
      <c r="A14" s="11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27" t="s">
        <v>108</v>
      </c>
      <c r="D17" s="74" t="s">
        <v>79</v>
      </c>
    </row>
    <row r="18" spans="1:4" ht="45" customHeight="1" x14ac:dyDescent="0.2">
      <c r="A18" s="396" t="s">
        <v>285</v>
      </c>
      <c r="B18" s="397"/>
      <c r="C18" s="258" t="s">
        <v>119</v>
      </c>
      <c r="D18" s="259">
        <v>20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25"/>
      <c r="B38" s="125"/>
      <c r="C38" s="125"/>
      <c r="D38" s="125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21" t="s">
        <v>2</v>
      </c>
      <c r="B40" s="142" t="s">
        <v>12</v>
      </c>
      <c r="C40" s="143"/>
      <c r="D40" s="113"/>
    </row>
    <row r="41" spans="1:4" x14ac:dyDescent="0.2">
      <c r="A41" s="121" t="s">
        <v>3</v>
      </c>
      <c r="B41" s="144" t="s">
        <v>137</v>
      </c>
      <c r="C41" s="143"/>
      <c r="D41" s="113"/>
    </row>
    <row r="42" spans="1:4" ht="14.25" customHeight="1" x14ac:dyDescent="0.2">
      <c r="A42" s="385" t="s">
        <v>17</v>
      </c>
      <c r="B42" s="385"/>
      <c r="C42" s="385"/>
      <c r="D42" s="115">
        <f>SUM(D40:D41)</f>
        <v>0</v>
      </c>
    </row>
    <row r="43" spans="1:4" ht="29.25" customHeight="1" x14ac:dyDescent="0.2">
      <c r="A43" s="315" t="s">
        <v>120</v>
      </c>
      <c r="B43" s="315"/>
      <c r="C43" s="315"/>
      <c r="D43" s="315"/>
    </row>
    <row r="44" spans="1:4" ht="17.100000000000001" customHeight="1" x14ac:dyDescent="0.2">
      <c r="A44" s="117"/>
      <c r="B44" s="117"/>
      <c r="C44" s="117"/>
      <c r="D44" s="117"/>
    </row>
    <row r="45" spans="1:4" x14ac:dyDescent="0.2">
      <c r="A45" s="309" t="s">
        <v>100</v>
      </c>
      <c r="B45" s="309"/>
      <c r="C45" s="309"/>
      <c r="D45" s="309"/>
    </row>
    <row r="46" spans="1:4" x14ac:dyDescent="0.2">
      <c r="A46" s="125"/>
      <c r="B46" s="125"/>
      <c r="C46" s="125"/>
      <c r="D46" s="125"/>
    </row>
    <row r="47" spans="1:4" ht="13.5" thickBot="1" x14ac:dyDescent="0.25">
      <c r="A47" s="309" t="s">
        <v>93</v>
      </c>
      <c r="B47" s="309"/>
      <c r="C47" s="309"/>
      <c r="D47" s="309"/>
    </row>
    <row r="48" spans="1:4" ht="15.75" customHeight="1" thickBot="1" x14ac:dyDescent="0.25">
      <c r="A48" s="20" t="s">
        <v>35</v>
      </c>
      <c r="B48" s="390" t="s">
        <v>50</v>
      </c>
      <c r="C48" s="391"/>
      <c r="D48" s="22" t="s">
        <v>11</v>
      </c>
    </row>
    <row r="49" spans="1:7" x14ac:dyDescent="0.2">
      <c r="A49" s="88" t="s">
        <v>2</v>
      </c>
      <c r="B49" s="312" t="s">
        <v>36</v>
      </c>
      <c r="C49" s="312"/>
      <c r="D49" s="25"/>
    </row>
    <row r="50" spans="1:7" x14ac:dyDescent="0.2">
      <c r="A50" s="121" t="s">
        <v>3</v>
      </c>
      <c r="B50" s="379" t="s">
        <v>118</v>
      </c>
      <c r="C50" s="380"/>
      <c r="D50" s="25"/>
    </row>
    <row r="51" spans="1:7" x14ac:dyDescent="0.2">
      <c r="A51" s="121" t="s">
        <v>4</v>
      </c>
      <c r="B51" s="312" t="s">
        <v>117</v>
      </c>
      <c r="C51" s="312"/>
      <c r="D51" s="25"/>
    </row>
    <row r="52" spans="1:7" ht="15.75" customHeight="1" thickBot="1" x14ac:dyDescent="0.25">
      <c r="A52" s="89"/>
      <c r="B52" s="313" t="s">
        <v>37</v>
      </c>
      <c r="C52" s="313"/>
      <c r="D52" s="77">
        <f>SUM(D49:D51)</f>
        <v>0</v>
      </c>
    </row>
    <row r="53" spans="1:7" ht="40.5" customHeight="1" x14ac:dyDescent="0.2">
      <c r="A53" s="315" t="s">
        <v>101</v>
      </c>
      <c r="B53" s="315"/>
      <c r="C53" s="315"/>
      <c r="D53" s="315"/>
    </row>
    <row r="54" spans="1:7" ht="33.950000000000003" customHeight="1" x14ac:dyDescent="0.2">
      <c r="A54" s="310" t="s">
        <v>64</v>
      </c>
      <c r="B54" s="310"/>
      <c r="C54" s="310"/>
      <c r="D54" s="310"/>
    </row>
    <row r="55" spans="1:7" ht="63" customHeight="1" x14ac:dyDescent="0.2">
      <c r="A55" s="308" t="s">
        <v>131</v>
      </c>
      <c r="B55" s="308"/>
      <c r="C55" s="308"/>
      <c r="D55" s="308"/>
      <c r="G55" s="80"/>
    </row>
    <row r="56" spans="1:7" x14ac:dyDescent="0.2">
      <c r="A56" s="116"/>
      <c r="B56" s="116"/>
      <c r="C56" s="116"/>
      <c r="D56" s="116"/>
    </row>
    <row r="57" spans="1:7" ht="30" customHeight="1" thickBot="1" x14ac:dyDescent="0.25">
      <c r="A57" s="309" t="s">
        <v>94</v>
      </c>
      <c r="B57" s="310"/>
      <c r="C57" s="310"/>
      <c r="D57" s="310"/>
    </row>
    <row r="58" spans="1:7" ht="26.25" thickBot="1" x14ac:dyDescent="0.25">
      <c r="A58" s="20" t="s">
        <v>38</v>
      </c>
      <c r="B58" s="29" t="s">
        <v>49</v>
      </c>
      <c r="C58" s="29" t="s">
        <v>39</v>
      </c>
      <c r="D58" s="30" t="s">
        <v>11</v>
      </c>
    </row>
    <row r="59" spans="1:7" ht="13.5" thickBot="1" x14ac:dyDescent="0.25">
      <c r="A59" s="19" t="s">
        <v>2</v>
      </c>
      <c r="B59" s="128" t="s">
        <v>21</v>
      </c>
      <c r="C59" s="31">
        <v>0.2</v>
      </c>
      <c r="D59" s="32"/>
    </row>
    <row r="60" spans="1:7" ht="13.5" thickBot="1" x14ac:dyDescent="0.25">
      <c r="A60" s="33" t="s">
        <v>3</v>
      </c>
      <c r="B60" s="120" t="s">
        <v>40</v>
      </c>
      <c r="C60" s="24">
        <v>2.5000000000000001E-2</v>
      </c>
      <c r="D60" s="32"/>
    </row>
    <row r="61" spans="1:7" ht="13.5" thickBot="1" x14ac:dyDescent="0.25">
      <c r="A61" s="33" t="s">
        <v>4</v>
      </c>
      <c r="B61" s="35" t="s">
        <v>41</v>
      </c>
      <c r="C61" s="86"/>
      <c r="D61" s="32"/>
    </row>
    <row r="62" spans="1:7" ht="13.5" thickBot="1" x14ac:dyDescent="0.25">
      <c r="A62" s="33" t="s">
        <v>5</v>
      </c>
      <c r="B62" s="120" t="s">
        <v>42</v>
      </c>
      <c r="C62" s="24">
        <v>1.4999999999999999E-2</v>
      </c>
      <c r="D62" s="32"/>
    </row>
    <row r="63" spans="1:7" ht="13.5" thickBot="1" x14ac:dyDescent="0.25">
      <c r="A63" s="33" t="s">
        <v>13</v>
      </c>
      <c r="B63" s="120" t="s">
        <v>43</v>
      </c>
      <c r="C63" s="24">
        <v>0.01</v>
      </c>
      <c r="D63" s="32"/>
    </row>
    <row r="64" spans="1:7" ht="13.5" thickBot="1" x14ac:dyDescent="0.25">
      <c r="A64" s="33" t="s">
        <v>14</v>
      </c>
      <c r="B64" s="120" t="s">
        <v>24</v>
      </c>
      <c r="C64" s="24">
        <v>6.0000000000000001E-3</v>
      </c>
      <c r="D64" s="32"/>
    </row>
    <row r="65" spans="1:4" ht="13.5" thickBot="1" x14ac:dyDescent="0.25">
      <c r="A65" s="33" t="s">
        <v>15</v>
      </c>
      <c r="B65" s="120" t="s">
        <v>22</v>
      </c>
      <c r="C65" s="24">
        <v>2E-3</v>
      </c>
      <c r="D65" s="32"/>
    </row>
    <row r="66" spans="1:4" ht="13.5" thickBot="1" x14ac:dyDescent="0.25">
      <c r="A66" s="44" t="s">
        <v>16</v>
      </c>
      <c r="B66" s="78" t="s">
        <v>23</v>
      </c>
      <c r="C66" s="47">
        <v>0.08</v>
      </c>
      <c r="D66" s="32"/>
    </row>
    <row r="67" spans="1:4" ht="13.5" thickBot="1" x14ac:dyDescent="0.25">
      <c r="A67" s="388" t="s">
        <v>0</v>
      </c>
      <c r="B67" s="389"/>
      <c r="C67" s="45"/>
      <c r="D67" s="63"/>
    </row>
    <row r="68" spans="1:4" ht="31.5" customHeight="1" x14ac:dyDescent="0.2">
      <c r="A68" s="319" t="s">
        <v>99</v>
      </c>
      <c r="B68" s="319"/>
      <c r="C68" s="319"/>
      <c r="D68" s="319"/>
    </row>
    <row r="69" spans="1:4" ht="33" customHeight="1" x14ac:dyDescent="0.2">
      <c r="A69" s="378" t="s">
        <v>217</v>
      </c>
      <c r="B69" s="378"/>
      <c r="C69" s="378"/>
      <c r="D69" s="378"/>
    </row>
    <row r="70" spans="1:4" ht="24.75" customHeight="1" x14ac:dyDescent="0.2">
      <c r="A70" s="310" t="s">
        <v>102</v>
      </c>
      <c r="B70" s="310"/>
      <c r="C70" s="310"/>
      <c r="D70" s="310"/>
    </row>
    <row r="71" spans="1:4" x14ac:dyDescent="0.2">
      <c r="A71" s="125"/>
      <c r="B71" s="125"/>
      <c r="C71" s="125"/>
      <c r="D71" s="125"/>
    </row>
    <row r="72" spans="1:4" ht="16.5" customHeight="1" thickBot="1" x14ac:dyDescent="0.25">
      <c r="A72" s="309" t="s">
        <v>95</v>
      </c>
      <c r="B72" s="310"/>
      <c r="C72" s="310"/>
      <c r="D72" s="310"/>
    </row>
    <row r="73" spans="1:4" ht="13.5" thickBot="1" x14ac:dyDescent="0.25">
      <c r="A73" s="102" t="s">
        <v>44</v>
      </c>
      <c r="B73" s="336" t="s">
        <v>18</v>
      </c>
      <c r="C73" s="394"/>
      <c r="D73" s="22" t="s">
        <v>11</v>
      </c>
    </row>
    <row r="74" spans="1:4" x14ac:dyDescent="0.2">
      <c r="A74" s="141" t="s">
        <v>2</v>
      </c>
      <c r="B74" s="337" t="s">
        <v>45</v>
      </c>
      <c r="C74" s="337"/>
      <c r="D74" s="25"/>
    </row>
    <row r="75" spans="1:4" x14ac:dyDescent="0.2">
      <c r="A75" s="141" t="s">
        <v>3</v>
      </c>
      <c r="B75" s="337" t="s">
        <v>133</v>
      </c>
      <c r="C75" s="337"/>
      <c r="D75" s="27"/>
    </row>
    <row r="76" spans="1:4" x14ac:dyDescent="0.2">
      <c r="A76" s="141" t="s">
        <v>4</v>
      </c>
      <c r="B76" s="337" t="s">
        <v>19</v>
      </c>
      <c r="C76" s="337"/>
      <c r="D76" s="37"/>
    </row>
    <row r="77" spans="1:4" x14ac:dyDescent="0.2">
      <c r="A77" s="141" t="s">
        <v>5</v>
      </c>
      <c r="B77" s="337" t="s">
        <v>132</v>
      </c>
      <c r="C77" s="337"/>
      <c r="D77" s="37"/>
    </row>
    <row r="78" spans="1:4" ht="13.5" thickBot="1" x14ac:dyDescent="0.25">
      <c r="A78" s="141" t="s">
        <v>13</v>
      </c>
      <c r="B78" s="337" t="s">
        <v>159</v>
      </c>
      <c r="C78" s="337"/>
      <c r="D78" s="156"/>
    </row>
    <row r="79" spans="1:4" ht="13.5" thickBot="1" x14ac:dyDescent="0.25">
      <c r="A79" s="401" t="s">
        <v>37</v>
      </c>
      <c r="B79" s="317"/>
      <c r="C79" s="398"/>
      <c r="D79" s="60">
        <f>SUM(D74:D77)</f>
        <v>0</v>
      </c>
    </row>
    <row r="80" spans="1:4" ht="24" customHeight="1" x14ac:dyDescent="0.2">
      <c r="A80" s="310" t="s">
        <v>86</v>
      </c>
      <c r="B80" s="310"/>
      <c r="C80" s="310"/>
      <c r="D80" s="310"/>
    </row>
    <row r="81" spans="1:4" ht="28.5" customHeight="1" x14ac:dyDescent="0.2">
      <c r="A81" s="308" t="s">
        <v>96</v>
      </c>
      <c r="B81" s="308"/>
      <c r="C81" s="308"/>
      <c r="D81" s="308"/>
    </row>
    <row r="82" spans="1:4" ht="28.5" customHeight="1" x14ac:dyDescent="0.2">
      <c r="A82" s="338" t="s">
        <v>216</v>
      </c>
      <c r="B82" s="338"/>
      <c r="C82" s="338"/>
      <c r="D82" s="338"/>
    </row>
    <row r="83" spans="1:4" x14ac:dyDescent="0.2">
      <c r="A83" s="347" t="s">
        <v>46</v>
      </c>
      <c r="B83" s="347"/>
      <c r="C83" s="347"/>
      <c r="D83" s="347"/>
    </row>
    <row r="84" spans="1:4" ht="13.5" thickBot="1" x14ac:dyDescent="0.25">
      <c r="A84" s="309"/>
      <c r="B84" s="309"/>
      <c r="C84" s="309"/>
      <c r="D84" s="309"/>
    </row>
    <row r="85" spans="1:4" x14ac:dyDescent="0.2">
      <c r="A85" s="39">
        <v>2</v>
      </c>
      <c r="B85" s="335" t="s">
        <v>47</v>
      </c>
      <c r="C85" s="335"/>
      <c r="D85" s="30" t="s">
        <v>11</v>
      </c>
    </row>
    <row r="86" spans="1:4" x14ac:dyDescent="0.2">
      <c r="A86" s="33" t="s">
        <v>35</v>
      </c>
      <c r="B86" s="357" t="s">
        <v>48</v>
      </c>
      <c r="C86" s="358"/>
      <c r="D86" s="34"/>
    </row>
    <row r="87" spans="1:4" x14ac:dyDescent="0.2">
      <c r="A87" s="40" t="s">
        <v>38</v>
      </c>
      <c r="B87" s="355" t="s">
        <v>49</v>
      </c>
      <c r="C87" s="356"/>
      <c r="D87" s="41"/>
    </row>
    <row r="88" spans="1:4" x14ac:dyDescent="0.2">
      <c r="A88" s="33" t="s">
        <v>44</v>
      </c>
      <c r="B88" s="357" t="s">
        <v>63</v>
      </c>
      <c r="C88" s="358"/>
      <c r="D88" s="34"/>
    </row>
    <row r="89" spans="1:4" ht="13.5" thickBot="1" x14ac:dyDescent="0.25">
      <c r="A89" s="349" t="s">
        <v>37</v>
      </c>
      <c r="B89" s="350"/>
      <c r="C89" s="351"/>
      <c r="D89" s="62">
        <f>SUM(D86:D88)</f>
        <v>0</v>
      </c>
    </row>
    <row r="90" spans="1:4" x14ac:dyDescent="0.2">
      <c r="A90" s="314"/>
      <c r="B90" s="314"/>
      <c r="C90" s="314"/>
      <c r="D90" s="314"/>
    </row>
    <row r="91" spans="1:4" ht="13.5" thickBot="1" x14ac:dyDescent="0.25">
      <c r="A91" s="311" t="s">
        <v>103</v>
      </c>
      <c r="B91" s="311"/>
      <c r="C91" s="311"/>
      <c r="D91" s="311"/>
    </row>
    <row r="92" spans="1:4" ht="15.75" customHeight="1" thickBot="1" x14ac:dyDescent="0.25">
      <c r="A92" s="124">
        <v>3</v>
      </c>
      <c r="B92" s="339" t="s">
        <v>25</v>
      </c>
      <c r="C92" s="340"/>
      <c r="D92" s="93" t="s">
        <v>11</v>
      </c>
    </row>
    <row r="93" spans="1:4" x14ac:dyDescent="0.2">
      <c r="A93" s="90" t="s">
        <v>2</v>
      </c>
      <c r="B93" s="312" t="s">
        <v>26</v>
      </c>
      <c r="C93" s="312"/>
      <c r="D93" s="94"/>
    </row>
    <row r="94" spans="1:4" ht="14.25" customHeight="1" x14ac:dyDescent="0.2">
      <c r="A94" s="91" t="s">
        <v>3</v>
      </c>
      <c r="B94" s="312" t="s">
        <v>33</v>
      </c>
      <c r="C94" s="312"/>
      <c r="D94" s="94"/>
    </row>
    <row r="95" spans="1:4" ht="25.5" customHeight="1" x14ac:dyDescent="0.2">
      <c r="A95" s="91" t="s">
        <v>4</v>
      </c>
      <c r="B95" s="312" t="s">
        <v>161</v>
      </c>
      <c r="C95" s="312"/>
      <c r="D95" s="94"/>
    </row>
    <row r="96" spans="1:4" x14ac:dyDescent="0.2">
      <c r="A96" s="91" t="s">
        <v>5</v>
      </c>
      <c r="B96" s="312" t="s">
        <v>27</v>
      </c>
      <c r="C96" s="312"/>
      <c r="D96" s="94"/>
    </row>
    <row r="97" spans="1:4" ht="25.5" customHeight="1" x14ac:dyDescent="0.2">
      <c r="A97" s="91" t="s">
        <v>13</v>
      </c>
      <c r="B97" s="312" t="s">
        <v>104</v>
      </c>
      <c r="C97" s="312"/>
      <c r="D97" s="94"/>
    </row>
    <row r="98" spans="1:4" ht="26.25" customHeight="1" x14ac:dyDescent="0.2">
      <c r="A98" s="92" t="s">
        <v>14</v>
      </c>
      <c r="B98" s="312" t="s">
        <v>121</v>
      </c>
      <c r="C98" s="312"/>
      <c r="D98" s="94"/>
    </row>
    <row r="99" spans="1:4" ht="13.5" customHeight="1" thickBot="1" x14ac:dyDescent="0.25">
      <c r="A99" s="300" t="s">
        <v>0</v>
      </c>
      <c r="B99" s="301"/>
      <c r="C99" s="302"/>
      <c r="D99" s="60">
        <f>SUM(D93:D98)</f>
        <v>0</v>
      </c>
    </row>
    <row r="100" spans="1:4" ht="36.6" customHeight="1" x14ac:dyDescent="0.2">
      <c r="A100" s="352" t="s">
        <v>122</v>
      </c>
      <c r="B100" s="353"/>
      <c r="C100" s="353"/>
      <c r="D100" s="354"/>
    </row>
    <row r="101" spans="1:4" ht="36.6" customHeight="1" thickBot="1" x14ac:dyDescent="0.25">
      <c r="A101" s="348" t="s">
        <v>134</v>
      </c>
      <c r="B101" s="348"/>
      <c r="C101" s="348"/>
      <c r="D101" s="348"/>
    </row>
    <row r="102" spans="1:4" ht="36.6" customHeight="1" thickBot="1" x14ac:dyDescent="0.25">
      <c r="A102" s="366"/>
      <c r="B102" s="366"/>
      <c r="C102" s="366"/>
      <c r="D102" s="366"/>
    </row>
    <row r="103" spans="1:4" ht="11.1" customHeight="1" x14ac:dyDescent="0.2">
      <c r="A103" s="99"/>
      <c r="B103" s="99"/>
      <c r="C103" s="99"/>
      <c r="D103" s="99"/>
    </row>
    <row r="104" spans="1:4" ht="15.95" customHeight="1" x14ac:dyDescent="0.2">
      <c r="A104" s="311" t="s">
        <v>52</v>
      </c>
      <c r="B104" s="311"/>
      <c r="C104" s="311"/>
      <c r="D104" s="311"/>
    </row>
    <row r="105" spans="1:4" ht="12.6" customHeight="1" x14ac:dyDescent="0.2">
      <c r="A105" s="122"/>
      <c r="B105" s="122"/>
      <c r="C105" s="122"/>
      <c r="D105" s="122"/>
    </row>
    <row r="106" spans="1:4" ht="43.5" customHeight="1" x14ac:dyDescent="0.2">
      <c r="A106" s="341" t="s">
        <v>105</v>
      </c>
      <c r="B106" s="342"/>
      <c r="C106" s="342"/>
      <c r="D106" s="343"/>
    </row>
    <row r="107" spans="1:4" ht="3.95" customHeight="1" x14ac:dyDescent="0.2">
      <c r="A107" s="344"/>
      <c r="B107" s="345"/>
      <c r="C107" s="345"/>
      <c r="D107" s="346"/>
    </row>
    <row r="108" spans="1:4" x14ac:dyDescent="0.2">
      <c r="A108" s="367"/>
      <c r="B108" s="367"/>
      <c r="C108" s="367"/>
      <c r="D108" s="367"/>
    </row>
    <row r="109" spans="1:4" x14ac:dyDescent="0.2">
      <c r="A109" s="123"/>
      <c r="B109" s="123"/>
      <c r="C109" s="123"/>
      <c r="D109" s="123"/>
    </row>
    <row r="110" spans="1:4" ht="24.75" customHeight="1" thickBot="1" x14ac:dyDescent="0.25">
      <c r="A110" s="368" t="s">
        <v>106</v>
      </c>
      <c r="B110" s="368"/>
      <c r="C110" s="368"/>
      <c r="D110" s="368"/>
    </row>
    <row r="111" spans="1:4" ht="18.75" customHeight="1" thickBot="1" x14ac:dyDescent="0.25">
      <c r="A111" s="107" t="s">
        <v>20</v>
      </c>
      <c r="B111" s="109" t="s">
        <v>116</v>
      </c>
      <c r="C111" s="108"/>
      <c r="D111" s="108" t="s">
        <v>11</v>
      </c>
    </row>
    <row r="112" spans="1:4" ht="14.25" customHeight="1" x14ac:dyDescent="0.2">
      <c r="A112" s="103" t="s">
        <v>2</v>
      </c>
      <c r="B112" s="361" t="s">
        <v>109</v>
      </c>
      <c r="C112" s="361"/>
      <c r="D112" s="104"/>
    </row>
    <row r="113" spans="1:4" x14ac:dyDescent="0.2">
      <c r="A113" s="105" t="s">
        <v>3</v>
      </c>
      <c r="B113" s="330" t="s">
        <v>110</v>
      </c>
      <c r="C113" s="330"/>
      <c r="D113" s="104"/>
    </row>
    <row r="114" spans="1:4" x14ac:dyDescent="0.2">
      <c r="A114" s="105" t="s">
        <v>4</v>
      </c>
      <c r="B114" s="330" t="s">
        <v>111</v>
      </c>
      <c r="C114" s="330"/>
      <c r="D114" s="104"/>
    </row>
    <row r="115" spans="1:4" x14ac:dyDescent="0.2">
      <c r="A115" s="105" t="s">
        <v>5</v>
      </c>
      <c r="B115" s="330" t="s">
        <v>112</v>
      </c>
      <c r="C115" s="330"/>
      <c r="D115" s="104"/>
    </row>
    <row r="116" spans="1:4" x14ac:dyDescent="0.2">
      <c r="A116" s="105" t="s">
        <v>13</v>
      </c>
      <c r="B116" s="330" t="s">
        <v>113</v>
      </c>
      <c r="C116" s="330"/>
      <c r="D116" s="104"/>
    </row>
    <row r="117" spans="1:4" ht="13.5" thickBot="1" x14ac:dyDescent="0.25">
      <c r="A117" s="105" t="s">
        <v>14</v>
      </c>
      <c r="B117" s="330" t="s">
        <v>107</v>
      </c>
      <c r="C117" s="330"/>
      <c r="D117" s="104"/>
    </row>
    <row r="118" spans="1:4" ht="13.5" customHeight="1" thickBot="1" x14ac:dyDescent="0.25">
      <c r="A118" s="369" t="s">
        <v>0</v>
      </c>
      <c r="B118" s="370"/>
      <c r="C118" s="371"/>
      <c r="D118" s="114">
        <f>SUM(D112:D117)</f>
        <v>0</v>
      </c>
    </row>
    <row r="119" spans="1:4" x14ac:dyDescent="0.2">
      <c r="A119" s="314"/>
      <c r="B119" s="314"/>
      <c r="C119" s="314"/>
      <c r="D119" s="314"/>
    </row>
    <row r="120" spans="1:4" x14ac:dyDescent="0.2">
      <c r="A120" s="100"/>
      <c r="B120" s="100"/>
      <c r="C120" s="100"/>
      <c r="D120" s="101"/>
    </row>
    <row r="121" spans="1:4" ht="13.5" thickBot="1" x14ac:dyDescent="0.25">
      <c r="A121" s="311" t="s">
        <v>53</v>
      </c>
      <c r="B121" s="311"/>
      <c r="C121" s="311"/>
      <c r="D121" s="311"/>
    </row>
    <row r="122" spans="1:4" x14ac:dyDescent="0.2">
      <c r="A122" s="102">
        <v>5</v>
      </c>
      <c r="B122" s="95" t="s">
        <v>54</v>
      </c>
      <c r="C122" s="96"/>
      <c r="D122" s="81" t="s">
        <v>11</v>
      </c>
    </row>
    <row r="123" spans="1:4" x14ac:dyDescent="0.2">
      <c r="A123" s="169" t="s">
        <v>2</v>
      </c>
      <c r="B123" s="399" t="s">
        <v>264</v>
      </c>
      <c r="C123" s="400"/>
      <c r="D123" s="142"/>
    </row>
    <row r="124" spans="1:4" x14ac:dyDescent="0.2">
      <c r="A124" s="169" t="s">
        <v>3</v>
      </c>
      <c r="B124" s="399" t="s">
        <v>148</v>
      </c>
      <c r="C124" s="400"/>
      <c r="D124" s="142"/>
    </row>
    <row r="125" spans="1:4" x14ac:dyDescent="0.2">
      <c r="A125" s="169" t="s">
        <v>5</v>
      </c>
      <c r="B125" s="399" t="s">
        <v>147</v>
      </c>
      <c r="C125" s="400"/>
      <c r="D125" s="142"/>
    </row>
    <row r="126" spans="1:4" x14ac:dyDescent="0.2">
      <c r="A126" s="169" t="s">
        <v>13</v>
      </c>
      <c r="B126" s="399" t="s">
        <v>149</v>
      </c>
      <c r="C126" s="400"/>
      <c r="D126" s="142"/>
    </row>
    <row r="127" spans="1:4" x14ac:dyDescent="0.2">
      <c r="A127" s="169" t="s">
        <v>14</v>
      </c>
      <c r="B127" s="399" t="s">
        <v>267</v>
      </c>
      <c r="C127" s="400"/>
      <c r="D127" s="142"/>
    </row>
    <row r="128" spans="1:4" ht="13.5" thickBot="1" x14ac:dyDescent="0.25">
      <c r="A128" s="300" t="s">
        <v>0</v>
      </c>
      <c r="B128" s="301"/>
      <c r="C128" s="302"/>
      <c r="D128" s="60">
        <f>SUM(D123:D123)</f>
        <v>0</v>
      </c>
    </row>
    <row r="129" spans="1:8" ht="19.5" customHeight="1" x14ac:dyDescent="0.2">
      <c r="A129" s="326" t="s">
        <v>150</v>
      </c>
      <c r="B129" s="326"/>
      <c r="C129" s="326"/>
      <c r="D129" s="326"/>
    </row>
    <row r="130" spans="1:8" x14ac:dyDescent="0.2">
      <c r="A130" s="42"/>
      <c r="B130" s="51"/>
      <c r="C130" s="50"/>
      <c r="D130" s="52"/>
    </row>
    <row r="131" spans="1:8" ht="13.5" thickBot="1" x14ac:dyDescent="0.25">
      <c r="A131" s="311" t="s">
        <v>55</v>
      </c>
      <c r="B131" s="311"/>
      <c r="C131" s="311"/>
      <c r="D131" s="311"/>
    </row>
    <row r="132" spans="1:8" ht="26.25" thickBot="1" x14ac:dyDescent="0.25">
      <c r="A132" s="20">
        <v>6</v>
      </c>
      <c r="B132" s="21" t="s">
        <v>28</v>
      </c>
      <c r="C132" s="21" t="s">
        <v>39</v>
      </c>
      <c r="D132" s="81" t="s">
        <v>11</v>
      </c>
    </row>
    <row r="133" spans="1:8" x14ac:dyDescent="0.2">
      <c r="A133" s="40" t="s">
        <v>2</v>
      </c>
      <c r="B133" s="66" t="s">
        <v>65</v>
      </c>
      <c r="C133" s="54"/>
      <c r="D133" s="83"/>
    </row>
    <row r="134" spans="1:8" ht="14.25" x14ac:dyDescent="0.2">
      <c r="A134" s="33" t="s">
        <v>3</v>
      </c>
      <c r="B134" s="67" t="s">
        <v>29</v>
      </c>
      <c r="C134" s="53"/>
      <c r="D134" s="83"/>
    </row>
    <row r="135" spans="1:8" x14ac:dyDescent="0.2">
      <c r="A135" s="33" t="s">
        <v>4</v>
      </c>
      <c r="B135" s="67" t="s">
        <v>56</v>
      </c>
      <c r="C135" s="84"/>
      <c r="D135" s="83"/>
    </row>
    <row r="136" spans="1:8" x14ac:dyDescent="0.2">
      <c r="A136" s="33"/>
      <c r="B136" s="79" t="s">
        <v>114</v>
      </c>
      <c r="C136" s="54"/>
      <c r="D136" s="83"/>
    </row>
    <row r="137" spans="1:8" ht="14.25" x14ac:dyDescent="0.2">
      <c r="A137" s="33"/>
      <c r="B137" s="120" t="s">
        <v>98</v>
      </c>
      <c r="C137" s="53"/>
      <c r="D137" s="83"/>
    </row>
    <row r="138" spans="1:8" ht="13.5" thickBot="1" x14ac:dyDescent="0.25">
      <c r="A138" s="44"/>
      <c r="B138" s="120" t="s">
        <v>115</v>
      </c>
      <c r="C138" s="85"/>
      <c r="D138" s="83"/>
    </row>
    <row r="139" spans="1:8" ht="15" thickBot="1" x14ac:dyDescent="0.25">
      <c r="A139" s="328" t="s">
        <v>87</v>
      </c>
      <c r="B139" s="329"/>
      <c r="C139" s="45">
        <f>SUM(C133:C138)</f>
        <v>0</v>
      </c>
      <c r="D139" s="28">
        <f>SUM(D133:D138)</f>
        <v>0</v>
      </c>
      <c r="H139" s="80"/>
    </row>
    <row r="140" spans="1:8" ht="7.5" customHeight="1" x14ac:dyDescent="0.2">
      <c r="A140" s="68"/>
      <c r="B140" s="68"/>
      <c r="C140" s="69"/>
      <c r="D140" s="61"/>
    </row>
    <row r="141" spans="1:8" x14ac:dyDescent="0.2">
      <c r="A141" s="325" t="s">
        <v>84</v>
      </c>
      <c r="B141" s="325"/>
      <c r="C141" s="325"/>
      <c r="D141" s="325"/>
    </row>
    <row r="142" spans="1:8" x14ac:dyDescent="0.2">
      <c r="A142" s="126"/>
      <c r="B142" s="126"/>
      <c r="C142" s="126"/>
      <c r="D142" s="126"/>
    </row>
    <row r="143" spans="1:8" x14ac:dyDescent="0.2">
      <c r="A143" s="325" t="s">
        <v>85</v>
      </c>
      <c r="B143" s="325"/>
      <c r="C143" s="325"/>
      <c r="D143" s="325"/>
    </row>
    <row r="144" spans="1:8" ht="8.4499999999999993" customHeight="1" x14ac:dyDescent="0.2">
      <c r="A144" s="42"/>
      <c r="B144" s="42"/>
      <c r="C144" s="49"/>
      <c r="D144" s="42"/>
    </row>
    <row r="145" spans="1:7" ht="13.5" thickBot="1" x14ac:dyDescent="0.25">
      <c r="A145" s="311" t="s">
        <v>57</v>
      </c>
      <c r="B145" s="311"/>
      <c r="C145" s="311"/>
      <c r="D145" s="311"/>
    </row>
    <row r="146" spans="1:7" ht="13.5" thickBot="1" x14ac:dyDescent="0.25">
      <c r="A146" s="20"/>
      <c r="B146" s="333" t="s">
        <v>58</v>
      </c>
      <c r="C146" s="334"/>
      <c r="D146" s="55" t="s">
        <v>11</v>
      </c>
    </row>
    <row r="147" spans="1:7" x14ac:dyDescent="0.2">
      <c r="A147" s="71" t="s">
        <v>2</v>
      </c>
      <c r="B147" s="331" t="s">
        <v>59</v>
      </c>
      <c r="C147" s="332"/>
      <c r="D147" s="56"/>
    </row>
    <row r="148" spans="1:7" x14ac:dyDescent="0.2">
      <c r="A148" s="72" t="s">
        <v>3</v>
      </c>
      <c r="B148" s="362" t="s">
        <v>60</v>
      </c>
      <c r="C148" s="363"/>
      <c r="D148" s="56"/>
    </row>
    <row r="149" spans="1:7" x14ac:dyDescent="0.2">
      <c r="A149" s="72" t="s">
        <v>4</v>
      </c>
      <c r="B149" s="364" t="s">
        <v>51</v>
      </c>
      <c r="C149" s="365"/>
      <c r="D149" s="56"/>
    </row>
    <row r="150" spans="1:7" ht="12.75" customHeight="1" x14ac:dyDescent="0.2">
      <c r="A150" s="72" t="s">
        <v>5</v>
      </c>
      <c r="B150" s="359" t="s">
        <v>52</v>
      </c>
      <c r="C150" s="360"/>
      <c r="D150" s="46"/>
    </row>
    <row r="151" spans="1:7" x14ac:dyDescent="0.2">
      <c r="A151" s="82" t="s">
        <v>13</v>
      </c>
      <c r="B151" s="327" t="s">
        <v>53</v>
      </c>
      <c r="C151" s="327"/>
      <c r="D151" s="48"/>
      <c r="G151" s="80"/>
    </row>
    <row r="152" spans="1:7" x14ac:dyDescent="0.2">
      <c r="A152" s="322" t="s">
        <v>61</v>
      </c>
      <c r="B152" s="323"/>
      <c r="C152" s="324"/>
      <c r="D152" s="48"/>
    </row>
    <row r="153" spans="1:7" ht="15.75" thickBot="1" x14ac:dyDescent="0.25">
      <c r="A153" s="73" t="s">
        <v>14</v>
      </c>
      <c r="B153" s="320" t="s">
        <v>62</v>
      </c>
      <c r="C153" s="321"/>
      <c r="D153" s="87"/>
    </row>
    <row r="154" spans="1:7" ht="13.5" thickBot="1" x14ac:dyDescent="0.25">
      <c r="A154" s="300" t="s">
        <v>97</v>
      </c>
      <c r="B154" s="301"/>
      <c r="C154" s="302"/>
      <c r="D154" s="65">
        <f>SUM(D152:D153)</f>
        <v>0</v>
      </c>
    </row>
    <row r="155" spans="1:7" x14ac:dyDescent="0.2">
      <c r="A155" s="42"/>
      <c r="B155" s="51"/>
      <c r="C155" s="50"/>
      <c r="D155" s="52"/>
    </row>
  </sheetData>
  <mergeCells count="100">
    <mergeCell ref="B123:C123"/>
    <mergeCell ref="B124:C124"/>
    <mergeCell ref="B125:C125"/>
    <mergeCell ref="B126:C126"/>
    <mergeCell ref="B127:C127"/>
    <mergeCell ref="A154:C154"/>
    <mergeCell ref="B149:C149"/>
    <mergeCell ref="A128:C128"/>
    <mergeCell ref="A129:D129"/>
    <mergeCell ref="A131:D131"/>
    <mergeCell ref="A139:B139"/>
    <mergeCell ref="A141:D141"/>
    <mergeCell ref="A143:D143"/>
    <mergeCell ref="A145:D145"/>
    <mergeCell ref="B146:C146"/>
    <mergeCell ref="B147:C147"/>
    <mergeCell ref="B148:C148"/>
    <mergeCell ref="B150:C150"/>
    <mergeCell ref="B151:C151"/>
    <mergeCell ref="A152:C152"/>
    <mergeCell ref="B153:C153"/>
    <mergeCell ref="A121:D121"/>
    <mergeCell ref="B113:C113"/>
    <mergeCell ref="B114:C114"/>
    <mergeCell ref="B115:C115"/>
    <mergeCell ref="B116:C116"/>
    <mergeCell ref="B117:C117"/>
    <mergeCell ref="A118:C118"/>
    <mergeCell ref="A101:D101"/>
    <mergeCell ref="A102:D102"/>
    <mergeCell ref="A104:D104"/>
    <mergeCell ref="A106:D107"/>
    <mergeCell ref="A119:D119"/>
    <mergeCell ref="B112:C112"/>
    <mergeCell ref="B96:C96"/>
    <mergeCell ref="B97:C97"/>
    <mergeCell ref="B98:C98"/>
    <mergeCell ref="A99:C99"/>
    <mergeCell ref="A100:D100"/>
    <mergeCell ref="B78:C78"/>
    <mergeCell ref="A82:D82"/>
    <mergeCell ref="A108:D108"/>
    <mergeCell ref="A110:D110"/>
    <mergeCell ref="B95:C95"/>
    <mergeCell ref="A84:D84"/>
    <mergeCell ref="B85:C85"/>
    <mergeCell ref="B86:C86"/>
    <mergeCell ref="B87:C87"/>
    <mergeCell ref="B88:C88"/>
    <mergeCell ref="A89:C89"/>
    <mergeCell ref="A90:D90"/>
    <mergeCell ref="A91:D91"/>
    <mergeCell ref="B92:C92"/>
    <mergeCell ref="B93:C93"/>
    <mergeCell ref="B94:C94"/>
    <mergeCell ref="A83:D83"/>
    <mergeCell ref="A55:D55"/>
    <mergeCell ref="A57:D57"/>
    <mergeCell ref="A67:B67"/>
    <mergeCell ref="A68:D68"/>
    <mergeCell ref="A69:D69"/>
    <mergeCell ref="A70:D70"/>
    <mergeCell ref="A72:D72"/>
    <mergeCell ref="B73:C73"/>
    <mergeCell ref="A79:C79"/>
    <mergeCell ref="A80:D80"/>
    <mergeCell ref="A81:D81"/>
    <mergeCell ref="B74:C74"/>
    <mergeCell ref="B75:C75"/>
    <mergeCell ref="B76:C76"/>
    <mergeCell ref="B77:C77"/>
    <mergeCell ref="A54:D54"/>
    <mergeCell ref="B39:C39"/>
    <mergeCell ref="A42:C42"/>
    <mergeCell ref="A43:D43"/>
    <mergeCell ref="A45:D45"/>
    <mergeCell ref="A47:D47"/>
    <mergeCell ref="B48:C48"/>
    <mergeCell ref="B49:C49"/>
    <mergeCell ref="B50:C50"/>
    <mergeCell ref="B51:C51"/>
    <mergeCell ref="B52:C52"/>
    <mergeCell ref="A53:D53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  <mergeCell ref="B10:C10"/>
    <mergeCell ref="A1:D1"/>
    <mergeCell ref="A3:D3"/>
    <mergeCell ref="A5:D5"/>
    <mergeCell ref="A6:D6"/>
    <mergeCell ref="A8:D8"/>
  </mergeCells>
  <pageMargins left="0.511811024" right="0.511811024" top="0.78740157499999996" bottom="0.78740157499999996" header="0.31496062000000002" footer="0.31496062000000002"/>
  <pageSetup scale="96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tabSelected="1" topLeftCell="A7" workbookViewId="0">
      <selection activeCell="A13" sqref="A13:XFD13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301</v>
      </c>
      <c r="B1" s="373"/>
      <c r="C1" s="373"/>
      <c r="D1" s="373"/>
    </row>
    <row r="2" spans="1:4" x14ac:dyDescent="0.2">
      <c r="A2" s="118"/>
      <c r="B2" s="118"/>
      <c r="C2" s="118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19"/>
      <c r="B7" s="11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19"/>
      <c r="B9" s="119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1" t="s">
        <v>146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19"/>
      <c r="B13" s="6"/>
      <c r="C13" s="6"/>
      <c r="D13" s="6"/>
    </row>
    <row r="14" spans="1:4" x14ac:dyDescent="0.2">
      <c r="A14" s="11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27" t="s">
        <v>108</v>
      </c>
      <c r="D17" s="74" t="s">
        <v>79</v>
      </c>
    </row>
    <row r="18" spans="1:4" ht="52.5" customHeight="1" x14ac:dyDescent="0.2">
      <c r="A18" s="402" t="s">
        <v>294</v>
      </c>
      <c r="B18" s="403"/>
      <c r="C18" s="258" t="s">
        <v>119</v>
      </c>
      <c r="D18" s="259">
        <v>15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25"/>
      <c r="B38" s="125"/>
      <c r="C38" s="125"/>
      <c r="D38" s="125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21" t="s">
        <v>2</v>
      </c>
      <c r="B40" s="399" t="s">
        <v>12</v>
      </c>
      <c r="C40" s="400"/>
      <c r="D40" s="113"/>
    </row>
    <row r="41" spans="1:4" x14ac:dyDescent="0.2">
      <c r="A41" s="121" t="s">
        <v>3</v>
      </c>
      <c r="B41" s="399" t="s">
        <v>123</v>
      </c>
      <c r="C41" s="400"/>
      <c r="D41" s="113"/>
    </row>
    <row r="42" spans="1:4" x14ac:dyDescent="0.2">
      <c r="A42" s="141" t="s">
        <v>4</v>
      </c>
      <c r="B42" s="399" t="s">
        <v>137</v>
      </c>
      <c r="C42" s="400"/>
      <c r="D42" s="113"/>
    </row>
    <row r="43" spans="1:4" x14ac:dyDescent="0.2">
      <c r="A43" s="121" t="s">
        <v>5</v>
      </c>
      <c r="B43" s="399" t="s">
        <v>138</v>
      </c>
      <c r="C43" s="400"/>
      <c r="D43" s="113"/>
    </row>
    <row r="44" spans="1:4" ht="14.25" customHeight="1" x14ac:dyDescent="0.2">
      <c r="A44" s="385" t="s">
        <v>17</v>
      </c>
      <c r="B44" s="385"/>
      <c r="C44" s="385"/>
      <c r="D44" s="115">
        <f>SUM(D40:D43)</f>
        <v>0</v>
      </c>
    </row>
    <row r="45" spans="1:4" ht="29.25" customHeight="1" x14ac:dyDescent="0.2">
      <c r="A45" s="315" t="s">
        <v>120</v>
      </c>
      <c r="B45" s="315"/>
      <c r="C45" s="315"/>
      <c r="D45" s="315"/>
    </row>
    <row r="46" spans="1:4" ht="17.100000000000001" customHeight="1" x14ac:dyDescent="0.2">
      <c r="A46" s="117"/>
      <c r="B46" s="117"/>
      <c r="C46" s="117"/>
      <c r="D46" s="117"/>
    </row>
    <row r="47" spans="1:4" x14ac:dyDescent="0.2">
      <c r="A47" s="309" t="s">
        <v>100</v>
      </c>
      <c r="B47" s="309"/>
      <c r="C47" s="309"/>
      <c r="D47" s="309"/>
    </row>
    <row r="48" spans="1:4" x14ac:dyDescent="0.2">
      <c r="A48" s="125"/>
      <c r="B48" s="125"/>
      <c r="C48" s="125"/>
      <c r="D48" s="125"/>
    </row>
    <row r="49" spans="1:7" ht="13.5" thickBot="1" x14ac:dyDescent="0.25">
      <c r="A49" s="309" t="s">
        <v>93</v>
      </c>
      <c r="B49" s="309"/>
      <c r="C49" s="309"/>
      <c r="D49" s="309"/>
    </row>
    <row r="50" spans="1:7" ht="15.75" customHeight="1" thickBot="1" x14ac:dyDescent="0.25">
      <c r="A50" s="20" t="s">
        <v>35</v>
      </c>
      <c r="B50" s="390" t="s">
        <v>50</v>
      </c>
      <c r="C50" s="391"/>
      <c r="D50" s="22" t="s">
        <v>11</v>
      </c>
    </row>
    <row r="51" spans="1:7" x14ac:dyDescent="0.2">
      <c r="A51" s="88" t="s">
        <v>2</v>
      </c>
      <c r="B51" s="312" t="s">
        <v>36</v>
      </c>
      <c r="C51" s="312"/>
      <c r="D51" s="25"/>
    </row>
    <row r="52" spans="1:7" x14ac:dyDescent="0.2">
      <c r="A52" s="121" t="s">
        <v>3</v>
      </c>
      <c r="B52" s="379" t="s">
        <v>118</v>
      </c>
      <c r="C52" s="380"/>
      <c r="D52" s="25"/>
    </row>
    <row r="53" spans="1:7" x14ac:dyDescent="0.2">
      <c r="A53" s="121" t="s">
        <v>4</v>
      </c>
      <c r="B53" s="312" t="s">
        <v>117</v>
      </c>
      <c r="C53" s="312"/>
      <c r="D53" s="25"/>
    </row>
    <row r="54" spans="1:7" ht="15.75" customHeight="1" thickBot="1" x14ac:dyDescent="0.25">
      <c r="A54" s="89"/>
      <c r="B54" s="313" t="s">
        <v>37</v>
      </c>
      <c r="C54" s="313"/>
      <c r="D54" s="77">
        <f>SUM(D51:D53)</f>
        <v>0</v>
      </c>
    </row>
    <row r="55" spans="1:7" ht="40.5" customHeight="1" x14ac:dyDescent="0.2">
      <c r="A55" s="315" t="s">
        <v>101</v>
      </c>
      <c r="B55" s="315"/>
      <c r="C55" s="315"/>
      <c r="D55" s="315"/>
    </row>
    <row r="56" spans="1:7" ht="33.950000000000003" customHeight="1" x14ac:dyDescent="0.2">
      <c r="A56" s="310" t="s">
        <v>64</v>
      </c>
      <c r="B56" s="310"/>
      <c r="C56" s="310"/>
      <c r="D56" s="310"/>
    </row>
    <row r="57" spans="1:7" ht="63" customHeight="1" x14ac:dyDescent="0.2">
      <c r="A57" s="308" t="s">
        <v>131</v>
      </c>
      <c r="B57" s="308"/>
      <c r="C57" s="308"/>
      <c r="D57" s="308"/>
      <c r="G57" s="80"/>
    </row>
    <row r="58" spans="1:7" x14ac:dyDescent="0.2">
      <c r="A58" s="116"/>
      <c r="B58" s="116"/>
      <c r="C58" s="116"/>
      <c r="D58" s="116"/>
    </row>
    <row r="59" spans="1:7" ht="30" customHeight="1" thickBot="1" x14ac:dyDescent="0.25">
      <c r="A59" s="309" t="s">
        <v>94</v>
      </c>
      <c r="B59" s="310"/>
      <c r="C59" s="310"/>
      <c r="D59" s="310"/>
    </row>
    <row r="60" spans="1:7" ht="26.25" thickBot="1" x14ac:dyDescent="0.25">
      <c r="A60" s="20" t="s">
        <v>38</v>
      </c>
      <c r="B60" s="29" t="s">
        <v>49</v>
      </c>
      <c r="C60" s="29" t="s">
        <v>39</v>
      </c>
      <c r="D60" s="30" t="s">
        <v>11</v>
      </c>
    </row>
    <row r="61" spans="1:7" ht="13.5" thickBot="1" x14ac:dyDescent="0.25">
      <c r="A61" s="19" t="s">
        <v>2</v>
      </c>
      <c r="B61" s="128" t="s">
        <v>21</v>
      </c>
      <c r="C61" s="31">
        <v>0.2</v>
      </c>
      <c r="D61" s="32"/>
    </row>
    <row r="62" spans="1:7" ht="13.5" thickBot="1" x14ac:dyDescent="0.25">
      <c r="A62" s="33" t="s">
        <v>3</v>
      </c>
      <c r="B62" s="120" t="s">
        <v>40</v>
      </c>
      <c r="C62" s="24">
        <v>2.5000000000000001E-2</v>
      </c>
      <c r="D62" s="32"/>
    </row>
    <row r="63" spans="1:7" ht="13.5" thickBot="1" x14ac:dyDescent="0.25">
      <c r="A63" s="33" t="s">
        <v>4</v>
      </c>
      <c r="B63" s="35" t="s">
        <v>41</v>
      </c>
      <c r="C63" s="86"/>
      <c r="D63" s="32"/>
    </row>
    <row r="64" spans="1:7" ht="13.5" thickBot="1" x14ac:dyDescent="0.25">
      <c r="A64" s="33" t="s">
        <v>5</v>
      </c>
      <c r="B64" s="120" t="s">
        <v>42</v>
      </c>
      <c r="C64" s="24">
        <v>1.4999999999999999E-2</v>
      </c>
      <c r="D64" s="32"/>
    </row>
    <row r="65" spans="1:4" ht="13.5" thickBot="1" x14ac:dyDescent="0.25">
      <c r="A65" s="33" t="s">
        <v>13</v>
      </c>
      <c r="B65" s="120" t="s">
        <v>43</v>
      </c>
      <c r="C65" s="24">
        <v>0.01</v>
      </c>
      <c r="D65" s="32"/>
    </row>
    <row r="66" spans="1:4" ht="13.5" thickBot="1" x14ac:dyDescent="0.25">
      <c r="A66" s="33" t="s">
        <v>14</v>
      </c>
      <c r="B66" s="120" t="s">
        <v>24</v>
      </c>
      <c r="C66" s="24">
        <v>6.0000000000000001E-3</v>
      </c>
      <c r="D66" s="32"/>
    </row>
    <row r="67" spans="1:4" ht="13.5" thickBot="1" x14ac:dyDescent="0.25">
      <c r="A67" s="33" t="s">
        <v>15</v>
      </c>
      <c r="B67" s="120" t="s">
        <v>22</v>
      </c>
      <c r="C67" s="24">
        <v>2E-3</v>
      </c>
      <c r="D67" s="32"/>
    </row>
    <row r="68" spans="1:4" ht="13.5" thickBot="1" x14ac:dyDescent="0.25">
      <c r="A68" s="44" t="s">
        <v>16</v>
      </c>
      <c r="B68" s="78" t="s">
        <v>23</v>
      </c>
      <c r="C68" s="47">
        <v>0.08</v>
      </c>
      <c r="D68" s="32"/>
    </row>
    <row r="69" spans="1:4" ht="13.5" thickBot="1" x14ac:dyDescent="0.25">
      <c r="A69" s="388" t="s">
        <v>0</v>
      </c>
      <c r="B69" s="389"/>
      <c r="C69" s="45"/>
      <c r="D69" s="63"/>
    </row>
    <row r="70" spans="1:4" ht="31.5" customHeight="1" x14ac:dyDescent="0.2">
      <c r="A70" s="319" t="s">
        <v>99</v>
      </c>
      <c r="B70" s="319"/>
      <c r="C70" s="319"/>
      <c r="D70" s="319"/>
    </row>
    <row r="71" spans="1:4" ht="33" customHeight="1" x14ac:dyDescent="0.2">
      <c r="A71" s="378" t="s">
        <v>217</v>
      </c>
      <c r="B71" s="378"/>
      <c r="C71" s="378"/>
      <c r="D71" s="378"/>
    </row>
    <row r="72" spans="1:4" ht="24.75" customHeight="1" x14ac:dyDescent="0.2">
      <c r="A72" s="310" t="s">
        <v>102</v>
      </c>
      <c r="B72" s="310"/>
      <c r="C72" s="310"/>
      <c r="D72" s="310"/>
    </row>
    <row r="73" spans="1:4" x14ac:dyDescent="0.2">
      <c r="A73" s="125"/>
      <c r="B73" s="125"/>
      <c r="C73" s="125"/>
      <c r="D73" s="125"/>
    </row>
    <row r="74" spans="1:4" ht="16.5" customHeight="1" thickBot="1" x14ac:dyDescent="0.25">
      <c r="A74" s="309" t="s">
        <v>95</v>
      </c>
      <c r="B74" s="310"/>
      <c r="C74" s="310"/>
      <c r="D74" s="310"/>
    </row>
    <row r="75" spans="1:4" ht="13.5" thickBot="1" x14ac:dyDescent="0.25">
      <c r="A75" s="20" t="s">
        <v>44</v>
      </c>
      <c r="B75" s="394" t="s">
        <v>18</v>
      </c>
      <c r="C75" s="394"/>
      <c r="D75" s="22" t="s">
        <v>11</v>
      </c>
    </row>
    <row r="76" spans="1:4" x14ac:dyDescent="0.2">
      <c r="A76" s="23" t="s">
        <v>2</v>
      </c>
      <c r="B76" s="337" t="s">
        <v>45</v>
      </c>
      <c r="C76" s="337"/>
      <c r="D76" s="25"/>
    </row>
    <row r="77" spans="1:4" x14ac:dyDescent="0.2">
      <c r="A77" s="26" t="s">
        <v>3</v>
      </c>
      <c r="B77" s="337" t="s">
        <v>133</v>
      </c>
      <c r="C77" s="337"/>
      <c r="D77" s="27"/>
    </row>
    <row r="78" spans="1:4" x14ac:dyDescent="0.2">
      <c r="A78" s="36" t="s">
        <v>4</v>
      </c>
      <c r="B78" s="337" t="s">
        <v>19</v>
      </c>
      <c r="C78" s="337"/>
      <c r="D78" s="37"/>
    </row>
    <row r="79" spans="1:4" x14ac:dyDescent="0.2">
      <c r="A79" s="38" t="s">
        <v>5</v>
      </c>
      <c r="B79" s="337" t="s">
        <v>132</v>
      </c>
      <c r="C79" s="337"/>
      <c r="D79" s="37"/>
    </row>
    <row r="80" spans="1:4" ht="13.5" thickBot="1" x14ac:dyDescent="0.25">
      <c r="A80" s="155" t="s">
        <v>13</v>
      </c>
      <c r="B80" s="337" t="s">
        <v>159</v>
      </c>
      <c r="C80" s="337"/>
      <c r="D80" s="156"/>
    </row>
    <row r="81" spans="1:4" ht="13.5" thickBot="1" x14ac:dyDescent="0.25">
      <c r="A81" s="316" t="s">
        <v>37</v>
      </c>
      <c r="B81" s="395"/>
      <c r="C81" s="398"/>
      <c r="D81" s="60">
        <f>SUM(D76:D79)</f>
        <v>0</v>
      </c>
    </row>
    <row r="82" spans="1:4" ht="29.25" customHeight="1" x14ac:dyDescent="0.2">
      <c r="A82" s="310" t="s">
        <v>86</v>
      </c>
      <c r="B82" s="310"/>
      <c r="C82" s="310"/>
      <c r="D82" s="310"/>
    </row>
    <row r="83" spans="1:4" ht="28.5" customHeight="1" x14ac:dyDescent="0.2">
      <c r="A83" s="308" t="s">
        <v>96</v>
      </c>
      <c r="B83" s="308"/>
      <c r="C83" s="308"/>
      <c r="D83" s="308"/>
    </row>
    <row r="84" spans="1:4" ht="28.5" customHeight="1" x14ac:dyDescent="0.2">
      <c r="A84" s="338" t="s">
        <v>216</v>
      </c>
      <c r="B84" s="338"/>
      <c r="C84" s="338"/>
      <c r="D84" s="338"/>
    </row>
    <row r="85" spans="1:4" x14ac:dyDescent="0.2">
      <c r="A85" s="161"/>
      <c r="B85" s="161"/>
      <c r="C85" s="161"/>
      <c r="D85" s="161"/>
    </row>
    <row r="86" spans="1:4" x14ac:dyDescent="0.2">
      <c r="A86" s="347" t="s">
        <v>46</v>
      </c>
      <c r="B86" s="347"/>
      <c r="C86" s="347"/>
      <c r="D86" s="347"/>
    </row>
    <row r="87" spans="1:4" ht="13.5" thickBot="1" x14ac:dyDescent="0.25">
      <c r="A87" s="309"/>
      <c r="B87" s="309"/>
      <c r="C87" s="309"/>
      <c r="D87" s="309"/>
    </row>
    <row r="88" spans="1:4" x14ac:dyDescent="0.2">
      <c r="A88" s="39">
        <v>2</v>
      </c>
      <c r="B88" s="335" t="s">
        <v>47</v>
      </c>
      <c r="C88" s="335"/>
      <c r="D88" s="30" t="s">
        <v>11</v>
      </c>
    </row>
    <row r="89" spans="1:4" x14ac:dyDescent="0.2">
      <c r="A89" s="33" t="s">
        <v>35</v>
      </c>
      <c r="B89" s="357" t="s">
        <v>48</v>
      </c>
      <c r="C89" s="358"/>
      <c r="D89" s="34"/>
    </row>
    <row r="90" spans="1:4" x14ac:dyDescent="0.2">
      <c r="A90" s="40" t="s">
        <v>38</v>
      </c>
      <c r="B90" s="355" t="s">
        <v>49</v>
      </c>
      <c r="C90" s="356"/>
      <c r="D90" s="41"/>
    </row>
    <row r="91" spans="1:4" x14ac:dyDescent="0.2">
      <c r="A91" s="33" t="s">
        <v>44</v>
      </c>
      <c r="B91" s="357" t="s">
        <v>63</v>
      </c>
      <c r="C91" s="358"/>
      <c r="D91" s="34"/>
    </row>
    <row r="92" spans="1:4" ht="13.5" thickBot="1" x14ac:dyDescent="0.25">
      <c r="A92" s="349" t="s">
        <v>37</v>
      </c>
      <c r="B92" s="350"/>
      <c r="C92" s="351"/>
      <c r="D92" s="62">
        <f>SUM(D89:D91)</f>
        <v>0</v>
      </c>
    </row>
    <row r="93" spans="1:4" x14ac:dyDescent="0.2">
      <c r="A93" s="314"/>
      <c r="B93" s="314"/>
      <c r="C93" s="314"/>
      <c r="D93" s="314"/>
    </row>
    <row r="94" spans="1:4" ht="13.5" thickBot="1" x14ac:dyDescent="0.25">
      <c r="A94" s="311" t="s">
        <v>103</v>
      </c>
      <c r="B94" s="311"/>
      <c r="C94" s="311"/>
      <c r="D94" s="311"/>
    </row>
    <row r="95" spans="1:4" ht="15.75" customHeight="1" thickBot="1" x14ac:dyDescent="0.25">
      <c r="A95" s="124">
        <v>3</v>
      </c>
      <c r="B95" s="339" t="s">
        <v>25</v>
      </c>
      <c r="C95" s="340"/>
      <c r="D95" s="93" t="s">
        <v>11</v>
      </c>
    </row>
    <row r="96" spans="1:4" x14ac:dyDescent="0.2">
      <c r="A96" s="90" t="s">
        <v>2</v>
      </c>
      <c r="B96" s="312" t="s">
        <v>26</v>
      </c>
      <c r="C96" s="312"/>
      <c r="D96" s="94"/>
    </row>
    <row r="97" spans="1:4" ht="14.25" customHeight="1" x14ac:dyDescent="0.2">
      <c r="A97" s="91" t="s">
        <v>3</v>
      </c>
      <c r="B97" s="312" t="s">
        <v>33</v>
      </c>
      <c r="C97" s="312"/>
      <c r="D97" s="94"/>
    </row>
    <row r="98" spans="1:4" ht="25.5" customHeight="1" x14ac:dyDescent="0.2">
      <c r="A98" s="91" t="s">
        <v>4</v>
      </c>
      <c r="B98" s="312" t="s">
        <v>161</v>
      </c>
      <c r="C98" s="312"/>
      <c r="D98" s="94"/>
    </row>
    <row r="99" spans="1:4" x14ac:dyDescent="0.2">
      <c r="A99" s="91" t="s">
        <v>5</v>
      </c>
      <c r="B99" s="312" t="s">
        <v>27</v>
      </c>
      <c r="C99" s="312"/>
      <c r="D99" s="94"/>
    </row>
    <row r="100" spans="1:4" ht="25.5" customHeight="1" x14ac:dyDescent="0.2">
      <c r="A100" s="91" t="s">
        <v>13</v>
      </c>
      <c r="B100" s="312" t="s">
        <v>104</v>
      </c>
      <c r="C100" s="312"/>
      <c r="D100" s="94"/>
    </row>
    <row r="101" spans="1:4" ht="26.25" customHeight="1" x14ac:dyDescent="0.2">
      <c r="A101" s="92" t="s">
        <v>14</v>
      </c>
      <c r="B101" s="312" t="s">
        <v>121</v>
      </c>
      <c r="C101" s="312"/>
      <c r="D101" s="94"/>
    </row>
    <row r="102" spans="1:4" ht="13.5" customHeight="1" thickBot="1" x14ac:dyDescent="0.25">
      <c r="A102" s="300" t="s">
        <v>0</v>
      </c>
      <c r="B102" s="301"/>
      <c r="C102" s="302"/>
      <c r="D102" s="60">
        <f>SUM(D96:D101)</f>
        <v>0</v>
      </c>
    </row>
    <row r="103" spans="1:4" ht="36.6" customHeight="1" x14ac:dyDescent="0.2">
      <c r="A103" s="352" t="s">
        <v>122</v>
      </c>
      <c r="B103" s="353"/>
      <c r="C103" s="353"/>
      <c r="D103" s="354"/>
    </row>
    <row r="104" spans="1:4" ht="36.6" customHeight="1" thickBot="1" x14ac:dyDescent="0.25">
      <c r="A104" s="348" t="s">
        <v>134</v>
      </c>
      <c r="B104" s="348"/>
      <c r="C104" s="348"/>
      <c r="D104" s="348"/>
    </row>
    <row r="105" spans="1:4" ht="36.6" customHeight="1" thickBot="1" x14ac:dyDescent="0.25">
      <c r="A105" s="366"/>
      <c r="B105" s="366"/>
      <c r="C105" s="366"/>
      <c r="D105" s="366"/>
    </row>
    <row r="106" spans="1:4" ht="11.1" customHeight="1" x14ac:dyDescent="0.2">
      <c r="A106" s="99"/>
      <c r="B106" s="99"/>
      <c r="C106" s="99"/>
      <c r="D106" s="99"/>
    </row>
    <row r="107" spans="1:4" ht="15.95" customHeight="1" x14ac:dyDescent="0.2">
      <c r="A107" s="311" t="s">
        <v>52</v>
      </c>
      <c r="B107" s="311"/>
      <c r="C107" s="311"/>
      <c r="D107" s="311"/>
    </row>
    <row r="108" spans="1:4" ht="12.6" customHeight="1" x14ac:dyDescent="0.2">
      <c r="A108" s="122"/>
      <c r="B108" s="122"/>
      <c r="C108" s="122"/>
      <c r="D108" s="122"/>
    </row>
    <row r="109" spans="1:4" ht="54.75" customHeight="1" x14ac:dyDescent="0.2">
      <c r="A109" s="341" t="s">
        <v>105</v>
      </c>
      <c r="B109" s="342"/>
      <c r="C109" s="342"/>
      <c r="D109" s="343"/>
    </row>
    <row r="110" spans="1:4" x14ac:dyDescent="0.2">
      <c r="A110" s="367"/>
      <c r="B110" s="367"/>
      <c r="C110" s="367"/>
      <c r="D110" s="367"/>
    </row>
    <row r="111" spans="1:4" x14ac:dyDescent="0.2">
      <c r="A111" s="123"/>
      <c r="B111" s="123"/>
      <c r="C111" s="123"/>
      <c r="D111" s="123"/>
    </row>
    <row r="112" spans="1:4" ht="24.75" customHeight="1" thickBot="1" x14ac:dyDescent="0.25">
      <c r="A112" s="368" t="s">
        <v>106</v>
      </c>
      <c r="B112" s="368"/>
      <c r="C112" s="368"/>
      <c r="D112" s="368"/>
    </row>
    <row r="113" spans="1:4" ht="18.75" customHeight="1" thickBot="1" x14ac:dyDescent="0.25">
      <c r="A113" s="107" t="s">
        <v>20</v>
      </c>
      <c r="B113" s="109" t="s">
        <v>116</v>
      </c>
      <c r="C113" s="108"/>
      <c r="D113" s="108" t="s">
        <v>11</v>
      </c>
    </row>
    <row r="114" spans="1:4" ht="14.25" customHeight="1" x14ac:dyDescent="0.2">
      <c r="A114" s="103" t="s">
        <v>2</v>
      </c>
      <c r="B114" s="361" t="s">
        <v>109</v>
      </c>
      <c r="C114" s="361"/>
      <c r="D114" s="104"/>
    </row>
    <row r="115" spans="1:4" x14ac:dyDescent="0.2">
      <c r="A115" s="105" t="s">
        <v>3</v>
      </c>
      <c r="B115" s="330" t="s">
        <v>110</v>
      </c>
      <c r="C115" s="330"/>
      <c r="D115" s="104"/>
    </row>
    <row r="116" spans="1:4" x14ac:dyDescent="0.2">
      <c r="A116" s="105" t="s">
        <v>4</v>
      </c>
      <c r="B116" s="330" t="s">
        <v>111</v>
      </c>
      <c r="C116" s="330"/>
      <c r="D116" s="104"/>
    </row>
    <row r="117" spans="1:4" x14ac:dyDescent="0.2">
      <c r="A117" s="105" t="s">
        <v>5</v>
      </c>
      <c r="B117" s="330" t="s">
        <v>112</v>
      </c>
      <c r="C117" s="330"/>
      <c r="D117" s="104"/>
    </row>
    <row r="118" spans="1:4" x14ac:dyDescent="0.2">
      <c r="A118" s="105" t="s">
        <v>13</v>
      </c>
      <c r="B118" s="330" t="s">
        <v>113</v>
      </c>
      <c r="C118" s="330"/>
      <c r="D118" s="104"/>
    </row>
    <row r="119" spans="1:4" ht="13.5" thickBot="1" x14ac:dyDescent="0.25">
      <c r="A119" s="105" t="s">
        <v>14</v>
      </c>
      <c r="B119" s="330" t="s">
        <v>107</v>
      </c>
      <c r="C119" s="330"/>
      <c r="D119" s="104"/>
    </row>
    <row r="120" spans="1:4" ht="13.5" customHeight="1" thickBot="1" x14ac:dyDescent="0.25">
      <c r="A120" s="369" t="s">
        <v>0</v>
      </c>
      <c r="B120" s="370"/>
      <c r="C120" s="371"/>
      <c r="D120" s="114">
        <f>SUM(D114:D119)</f>
        <v>0</v>
      </c>
    </row>
    <row r="121" spans="1:4" x14ac:dyDescent="0.2">
      <c r="A121" s="314"/>
      <c r="B121" s="314"/>
      <c r="C121" s="314"/>
      <c r="D121" s="314"/>
    </row>
    <row r="122" spans="1:4" x14ac:dyDescent="0.2">
      <c r="A122" s="100"/>
      <c r="B122" s="100"/>
      <c r="C122" s="100"/>
      <c r="D122" s="101"/>
    </row>
    <row r="123" spans="1:4" ht="13.5" thickBot="1" x14ac:dyDescent="0.25">
      <c r="A123" s="311" t="s">
        <v>53</v>
      </c>
      <c r="B123" s="311"/>
      <c r="C123" s="311"/>
      <c r="D123" s="311"/>
    </row>
    <row r="124" spans="1:4" x14ac:dyDescent="0.2">
      <c r="A124" s="102">
        <v>5</v>
      </c>
      <c r="B124" s="95" t="s">
        <v>54</v>
      </c>
      <c r="C124" s="96"/>
      <c r="D124" s="81" t="s">
        <v>11</v>
      </c>
    </row>
    <row r="125" spans="1:4" x14ac:dyDescent="0.2">
      <c r="A125" s="169" t="s">
        <v>2</v>
      </c>
      <c r="B125" s="399" t="s">
        <v>264</v>
      </c>
      <c r="C125" s="400"/>
      <c r="D125" s="142"/>
    </row>
    <row r="126" spans="1:4" x14ac:dyDescent="0.2">
      <c r="A126" s="169" t="s">
        <v>3</v>
      </c>
      <c r="B126" s="399" t="s">
        <v>148</v>
      </c>
      <c r="C126" s="400"/>
      <c r="D126" s="142"/>
    </row>
    <row r="127" spans="1:4" x14ac:dyDescent="0.2">
      <c r="A127" s="169" t="s">
        <v>5</v>
      </c>
      <c r="B127" s="399" t="s">
        <v>147</v>
      </c>
      <c r="C127" s="400"/>
      <c r="D127" s="142"/>
    </row>
    <row r="128" spans="1:4" x14ac:dyDescent="0.2">
      <c r="A128" s="169" t="s">
        <v>13</v>
      </c>
      <c r="B128" s="399" t="s">
        <v>149</v>
      </c>
      <c r="C128" s="400"/>
      <c r="D128" s="142"/>
    </row>
    <row r="129" spans="1:8" x14ac:dyDescent="0.2">
      <c r="A129" s="169" t="s">
        <v>14</v>
      </c>
      <c r="B129" s="399" t="s">
        <v>267</v>
      </c>
      <c r="C129" s="400"/>
      <c r="D129" s="142"/>
    </row>
    <row r="130" spans="1:8" ht="13.5" thickBot="1" x14ac:dyDescent="0.25">
      <c r="A130" s="300" t="s">
        <v>0</v>
      </c>
      <c r="B130" s="301"/>
      <c r="C130" s="302"/>
      <c r="D130" s="60">
        <f>SUM(D125:D125)</f>
        <v>0</v>
      </c>
    </row>
    <row r="131" spans="1:8" ht="19.5" customHeight="1" x14ac:dyDescent="0.2">
      <c r="A131" s="326" t="s">
        <v>150</v>
      </c>
      <c r="B131" s="326"/>
      <c r="C131" s="326"/>
      <c r="D131" s="326"/>
    </row>
    <row r="132" spans="1:8" x14ac:dyDescent="0.2">
      <c r="A132" s="42"/>
      <c r="B132" s="51"/>
      <c r="C132" s="50"/>
      <c r="D132" s="52"/>
    </row>
    <row r="133" spans="1:8" ht="13.5" thickBot="1" x14ac:dyDescent="0.25">
      <c r="A133" s="311" t="s">
        <v>55</v>
      </c>
      <c r="B133" s="311"/>
      <c r="C133" s="311"/>
      <c r="D133" s="311"/>
    </row>
    <row r="134" spans="1:8" ht="26.25" thickBot="1" x14ac:dyDescent="0.25">
      <c r="A134" s="20">
        <v>6</v>
      </c>
      <c r="B134" s="21" t="s">
        <v>28</v>
      </c>
      <c r="C134" s="21" t="s">
        <v>39</v>
      </c>
      <c r="D134" s="81" t="s">
        <v>11</v>
      </c>
    </row>
    <row r="135" spans="1:8" x14ac:dyDescent="0.2">
      <c r="A135" s="40" t="s">
        <v>2</v>
      </c>
      <c r="B135" s="66" t="s">
        <v>65</v>
      </c>
      <c r="C135" s="54"/>
      <c r="D135" s="83"/>
    </row>
    <row r="136" spans="1:8" ht="14.25" x14ac:dyDescent="0.2">
      <c r="A136" s="33" t="s">
        <v>3</v>
      </c>
      <c r="B136" s="67" t="s">
        <v>29</v>
      </c>
      <c r="C136" s="53"/>
      <c r="D136" s="83"/>
    </row>
    <row r="137" spans="1:8" x14ac:dyDescent="0.2">
      <c r="A137" s="33" t="s">
        <v>4</v>
      </c>
      <c r="B137" s="67" t="s">
        <v>56</v>
      </c>
      <c r="C137" s="84"/>
      <c r="D137" s="83"/>
    </row>
    <row r="138" spans="1:8" x14ac:dyDescent="0.2">
      <c r="A138" s="33"/>
      <c r="B138" s="79" t="s">
        <v>114</v>
      </c>
      <c r="C138" s="54"/>
      <c r="D138" s="83"/>
    </row>
    <row r="139" spans="1:8" ht="14.25" x14ac:dyDescent="0.2">
      <c r="A139" s="33"/>
      <c r="B139" s="120" t="s">
        <v>98</v>
      </c>
      <c r="C139" s="53"/>
      <c r="D139" s="83"/>
    </row>
    <row r="140" spans="1:8" ht="13.5" thickBot="1" x14ac:dyDescent="0.25">
      <c r="A140" s="44"/>
      <c r="B140" s="120" t="s">
        <v>115</v>
      </c>
      <c r="C140" s="85"/>
      <c r="D140" s="83"/>
    </row>
    <row r="141" spans="1:8" ht="15" thickBot="1" x14ac:dyDescent="0.25">
      <c r="A141" s="328" t="s">
        <v>87</v>
      </c>
      <c r="B141" s="329"/>
      <c r="C141" s="45">
        <f>SUM(C135:C140)</f>
        <v>0</v>
      </c>
      <c r="D141" s="28">
        <f>SUM(D135:D140)</f>
        <v>0</v>
      </c>
      <c r="H141" s="80"/>
    </row>
    <row r="142" spans="1:8" ht="7.5" customHeight="1" x14ac:dyDescent="0.2">
      <c r="A142" s="68"/>
      <c r="B142" s="68"/>
      <c r="C142" s="69"/>
      <c r="D142" s="61"/>
    </row>
    <row r="143" spans="1:8" x14ac:dyDescent="0.2">
      <c r="A143" s="325" t="s">
        <v>84</v>
      </c>
      <c r="B143" s="325"/>
      <c r="C143" s="325"/>
      <c r="D143" s="325"/>
    </row>
    <row r="144" spans="1:8" x14ac:dyDescent="0.2">
      <c r="A144" s="126"/>
      <c r="B144" s="126"/>
      <c r="C144" s="126"/>
      <c r="D144" s="126"/>
    </row>
    <row r="145" spans="1:7" x14ac:dyDescent="0.2">
      <c r="A145" s="325" t="s">
        <v>85</v>
      </c>
      <c r="B145" s="325"/>
      <c r="C145" s="325"/>
      <c r="D145" s="325"/>
    </row>
    <row r="146" spans="1:7" ht="8.4499999999999993" customHeight="1" x14ac:dyDescent="0.2">
      <c r="A146" s="42"/>
      <c r="B146" s="42"/>
      <c r="C146" s="49"/>
      <c r="D146" s="42"/>
    </row>
    <row r="147" spans="1:7" ht="13.5" thickBot="1" x14ac:dyDescent="0.25">
      <c r="A147" s="311" t="s">
        <v>57</v>
      </c>
      <c r="B147" s="311"/>
      <c r="C147" s="311"/>
      <c r="D147" s="311"/>
    </row>
    <row r="148" spans="1:7" ht="13.5" thickBot="1" x14ac:dyDescent="0.25">
      <c r="A148" s="20"/>
      <c r="B148" s="333" t="s">
        <v>58</v>
      </c>
      <c r="C148" s="334"/>
      <c r="D148" s="55" t="s">
        <v>11</v>
      </c>
    </row>
    <row r="149" spans="1:7" x14ac:dyDescent="0.2">
      <c r="A149" s="71" t="s">
        <v>2</v>
      </c>
      <c r="B149" s="331" t="s">
        <v>59</v>
      </c>
      <c r="C149" s="332"/>
      <c r="D149" s="56"/>
    </row>
    <row r="150" spans="1:7" x14ac:dyDescent="0.2">
      <c r="A150" s="72" t="s">
        <v>3</v>
      </c>
      <c r="B150" s="362" t="s">
        <v>60</v>
      </c>
      <c r="C150" s="363"/>
      <c r="D150" s="56"/>
    </row>
    <row r="151" spans="1:7" x14ac:dyDescent="0.2">
      <c r="A151" s="72" t="s">
        <v>4</v>
      </c>
      <c r="B151" s="364" t="s">
        <v>51</v>
      </c>
      <c r="C151" s="365"/>
      <c r="D151" s="56"/>
    </row>
    <row r="152" spans="1:7" ht="12.75" customHeight="1" x14ac:dyDescent="0.2">
      <c r="A152" s="72" t="s">
        <v>5</v>
      </c>
      <c r="B152" s="359" t="s">
        <v>52</v>
      </c>
      <c r="C152" s="360"/>
      <c r="D152" s="46"/>
    </row>
    <row r="153" spans="1:7" x14ac:dyDescent="0.2">
      <c r="A153" s="82" t="s">
        <v>13</v>
      </c>
      <c r="B153" s="327" t="s">
        <v>53</v>
      </c>
      <c r="C153" s="327"/>
      <c r="D153" s="48"/>
      <c r="G153" s="80"/>
    </row>
    <row r="154" spans="1:7" x14ac:dyDescent="0.2">
      <c r="A154" s="322" t="s">
        <v>61</v>
      </c>
      <c r="B154" s="323"/>
      <c r="C154" s="324"/>
      <c r="D154" s="48"/>
    </row>
    <row r="155" spans="1:7" ht="15.75" thickBot="1" x14ac:dyDescent="0.25">
      <c r="A155" s="73" t="s">
        <v>14</v>
      </c>
      <c r="B155" s="320" t="s">
        <v>62</v>
      </c>
      <c r="C155" s="321"/>
      <c r="D155" s="87"/>
    </row>
    <row r="156" spans="1:7" ht="13.5" thickBot="1" x14ac:dyDescent="0.25">
      <c r="A156" s="300" t="s">
        <v>97</v>
      </c>
      <c r="B156" s="301"/>
      <c r="C156" s="302"/>
      <c r="D156" s="65">
        <f>SUM(D154:D155)</f>
        <v>0</v>
      </c>
    </row>
    <row r="157" spans="1:7" x14ac:dyDescent="0.2">
      <c r="A157" s="42"/>
      <c r="B157" s="51"/>
      <c r="C157" s="50"/>
      <c r="D157" s="52"/>
    </row>
  </sheetData>
  <mergeCells count="104">
    <mergeCell ref="B125:C125"/>
    <mergeCell ref="B126:C126"/>
    <mergeCell ref="B127:C127"/>
    <mergeCell ref="B128:C128"/>
    <mergeCell ref="B129:C129"/>
    <mergeCell ref="B152:C152"/>
    <mergeCell ref="B153:C153"/>
    <mergeCell ref="A154:C154"/>
    <mergeCell ref="B155:C155"/>
    <mergeCell ref="A156:C156"/>
    <mergeCell ref="B151:C151"/>
    <mergeCell ref="A130:C130"/>
    <mergeCell ref="A131:D131"/>
    <mergeCell ref="A133:D133"/>
    <mergeCell ref="A141:B141"/>
    <mergeCell ref="A143:D143"/>
    <mergeCell ref="A145:D145"/>
    <mergeCell ref="A147:D147"/>
    <mergeCell ref="B148:C148"/>
    <mergeCell ref="B149:C149"/>
    <mergeCell ref="B150:C150"/>
    <mergeCell ref="A121:D121"/>
    <mergeCell ref="A123:D123"/>
    <mergeCell ref="B115:C115"/>
    <mergeCell ref="B116:C116"/>
    <mergeCell ref="B117:C117"/>
    <mergeCell ref="B118:C118"/>
    <mergeCell ref="B119:C119"/>
    <mergeCell ref="A120:C120"/>
    <mergeCell ref="B114:C114"/>
    <mergeCell ref="A110:D110"/>
    <mergeCell ref="A112:D112"/>
    <mergeCell ref="B98:C98"/>
    <mergeCell ref="A87:D87"/>
    <mergeCell ref="B88:C88"/>
    <mergeCell ref="B89:C89"/>
    <mergeCell ref="B90:C90"/>
    <mergeCell ref="B91:C91"/>
    <mergeCell ref="A92:C92"/>
    <mergeCell ref="A93:D93"/>
    <mergeCell ref="A94:D94"/>
    <mergeCell ref="B95:C95"/>
    <mergeCell ref="B96:C96"/>
    <mergeCell ref="B97:C97"/>
    <mergeCell ref="B99:C99"/>
    <mergeCell ref="B100:C100"/>
    <mergeCell ref="B101:C101"/>
    <mergeCell ref="A102:C102"/>
    <mergeCell ref="A103:D103"/>
    <mergeCell ref="A104:D104"/>
    <mergeCell ref="A105:D105"/>
    <mergeCell ref="A107:D107"/>
    <mergeCell ref="A109:D109"/>
    <mergeCell ref="B54:C54"/>
    <mergeCell ref="A55:D55"/>
    <mergeCell ref="A86:D86"/>
    <mergeCell ref="A57:D57"/>
    <mergeCell ref="A59:D59"/>
    <mergeCell ref="A69:B69"/>
    <mergeCell ref="A70:D70"/>
    <mergeCell ref="A71:D71"/>
    <mergeCell ref="A72:D72"/>
    <mergeCell ref="A74:D74"/>
    <mergeCell ref="B75:C75"/>
    <mergeCell ref="A81:C81"/>
    <mergeCell ref="A82:D82"/>
    <mergeCell ref="A83:D83"/>
    <mergeCell ref="B76:C76"/>
    <mergeCell ref="B77:C77"/>
    <mergeCell ref="B78:C78"/>
    <mergeCell ref="B79:C79"/>
    <mergeCell ref="B39:C39"/>
    <mergeCell ref="A44:C44"/>
    <mergeCell ref="A45:D45"/>
    <mergeCell ref="A47:D47"/>
    <mergeCell ref="A49:D49"/>
    <mergeCell ref="B50:C50"/>
    <mergeCell ref="B51:C51"/>
    <mergeCell ref="B52:C52"/>
    <mergeCell ref="B53:C53"/>
    <mergeCell ref="A27:C27"/>
    <mergeCell ref="A28:D28"/>
    <mergeCell ref="A1:D1"/>
    <mergeCell ref="A3:D3"/>
    <mergeCell ref="A5:D5"/>
    <mergeCell ref="A6:D6"/>
    <mergeCell ref="A8:D8"/>
    <mergeCell ref="B80:C80"/>
    <mergeCell ref="A84:D84"/>
    <mergeCell ref="B10:C10"/>
    <mergeCell ref="B40:C40"/>
    <mergeCell ref="B41:C41"/>
    <mergeCell ref="B43:C43"/>
    <mergeCell ref="B42:C42"/>
    <mergeCell ref="A37:D37"/>
    <mergeCell ref="B11:C11"/>
    <mergeCell ref="B12:C12"/>
    <mergeCell ref="A15:D15"/>
    <mergeCell ref="A17:B17"/>
    <mergeCell ref="A18:B18"/>
    <mergeCell ref="A19:D19"/>
    <mergeCell ref="A20:D20"/>
    <mergeCell ref="A34:C34"/>
    <mergeCell ref="A56:D56"/>
  </mergeCells>
  <pageMargins left="0.511811024" right="0.511811024" top="0.78740157499999996" bottom="0.78740157499999996" header="0.31496062000000002" footer="0.31496062000000002"/>
  <pageSetup scale="96"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workbookViewId="0">
      <selection activeCell="A13" sqref="A13:XFD13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302</v>
      </c>
      <c r="B1" s="373"/>
      <c r="C1" s="373"/>
      <c r="D1" s="373"/>
    </row>
    <row r="2" spans="1:4" x14ac:dyDescent="0.2">
      <c r="A2" s="118"/>
      <c r="B2" s="118"/>
      <c r="C2" s="118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19"/>
      <c r="B7" s="11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19"/>
      <c r="B9" s="119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1" t="s">
        <v>146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19"/>
      <c r="B13" s="6"/>
      <c r="C13" s="6"/>
      <c r="D13" s="6"/>
    </row>
    <row r="14" spans="1:4" x14ac:dyDescent="0.2">
      <c r="A14" s="11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27" t="s">
        <v>108</v>
      </c>
      <c r="D17" s="74" t="s">
        <v>79</v>
      </c>
    </row>
    <row r="18" spans="1:4" ht="60" customHeight="1" x14ac:dyDescent="0.2">
      <c r="A18" s="402" t="s">
        <v>139</v>
      </c>
      <c r="B18" s="403"/>
      <c r="C18" s="258" t="s">
        <v>119</v>
      </c>
      <c r="D18" s="259">
        <v>34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25"/>
      <c r="B38" s="125"/>
      <c r="C38" s="125"/>
      <c r="D38" s="125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21" t="s">
        <v>2</v>
      </c>
      <c r="B40" s="142" t="s">
        <v>12</v>
      </c>
      <c r="C40" s="143"/>
      <c r="D40" s="113"/>
    </row>
    <row r="41" spans="1:4" x14ac:dyDescent="0.2">
      <c r="A41" s="121" t="s">
        <v>3</v>
      </c>
      <c r="B41" s="144" t="s">
        <v>123</v>
      </c>
      <c r="C41" s="143"/>
      <c r="D41" s="113"/>
    </row>
    <row r="42" spans="1:4" x14ac:dyDescent="0.2">
      <c r="A42" s="121" t="s">
        <v>4</v>
      </c>
      <c r="B42" s="144" t="s">
        <v>137</v>
      </c>
      <c r="C42" s="143"/>
      <c r="D42" s="113"/>
    </row>
    <row r="43" spans="1:4" ht="14.25" customHeight="1" x14ac:dyDescent="0.2">
      <c r="A43" s="385" t="s">
        <v>17</v>
      </c>
      <c r="B43" s="385"/>
      <c r="C43" s="385"/>
      <c r="D43" s="115">
        <f>SUM(D40:D42)</f>
        <v>0</v>
      </c>
    </row>
    <row r="44" spans="1:4" ht="25.5" customHeight="1" x14ac:dyDescent="0.2">
      <c r="A44" s="315" t="s">
        <v>120</v>
      </c>
      <c r="B44" s="315"/>
      <c r="C44" s="315"/>
      <c r="D44" s="315"/>
    </row>
    <row r="45" spans="1:4" ht="17.100000000000001" customHeight="1" x14ac:dyDescent="0.2">
      <c r="A45" s="117"/>
      <c r="B45" s="117"/>
      <c r="C45" s="117"/>
      <c r="D45" s="117"/>
    </row>
    <row r="46" spans="1:4" x14ac:dyDescent="0.2">
      <c r="A46" s="309" t="s">
        <v>100</v>
      </c>
      <c r="B46" s="309"/>
      <c r="C46" s="309"/>
      <c r="D46" s="309"/>
    </row>
    <row r="47" spans="1:4" x14ac:dyDescent="0.2">
      <c r="A47" s="125"/>
      <c r="B47" s="125"/>
      <c r="C47" s="125"/>
      <c r="D47" s="125"/>
    </row>
    <row r="48" spans="1:4" ht="13.5" thickBot="1" x14ac:dyDescent="0.25">
      <c r="A48" s="309" t="s">
        <v>93</v>
      </c>
      <c r="B48" s="309"/>
      <c r="C48" s="309"/>
      <c r="D48" s="309"/>
    </row>
    <row r="49" spans="1:7" ht="15.75" customHeight="1" thickBot="1" x14ac:dyDescent="0.25">
      <c r="A49" s="20" t="s">
        <v>35</v>
      </c>
      <c r="B49" s="390" t="s">
        <v>50</v>
      </c>
      <c r="C49" s="391"/>
      <c r="D49" s="22" t="s">
        <v>11</v>
      </c>
    </row>
    <row r="50" spans="1:7" x14ac:dyDescent="0.2">
      <c r="A50" s="88" t="s">
        <v>2</v>
      </c>
      <c r="B50" s="312" t="s">
        <v>36</v>
      </c>
      <c r="C50" s="312"/>
      <c r="D50" s="25"/>
    </row>
    <row r="51" spans="1:7" x14ac:dyDescent="0.2">
      <c r="A51" s="121" t="s">
        <v>3</v>
      </c>
      <c r="B51" s="379" t="s">
        <v>118</v>
      </c>
      <c r="C51" s="380"/>
      <c r="D51" s="25"/>
    </row>
    <row r="52" spans="1:7" x14ac:dyDescent="0.2">
      <c r="A52" s="121" t="s">
        <v>4</v>
      </c>
      <c r="B52" s="312" t="s">
        <v>117</v>
      </c>
      <c r="C52" s="312"/>
      <c r="D52" s="25"/>
    </row>
    <row r="53" spans="1:7" ht="15.75" customHeight="1" thickBot="1" x14ac:dyDescent="0.25">
      <c r="A53" s="89"/>
      <c r="B53" s="313" t="s">
        <v>37</v>
      </c>
      <c r="C53" s="313"/>
      <c r="D53" s="77">
        <f>SUM(D50:D52)</f>
        <v>0</v>
      </c>
    </row>
    <row r="54" spans="1:7" ht="40.5" customHeight="1" x14ac:dyDescent="0.2">
      <c r="A54" s="315" t="s">
        <v>101</v>
      </c>
      <c r="B54" s="315"/>
      <c r="C54" s="315"/>
      <c r="D54" s="315"/>
    </row>
    <row r="55" spans="1:7" ht="33.950000000000003" customHeight="1" x14ac:dyDescent="0.2">
      <c r="A55" s="310" t="s">
        <v>64</v>
      </c>
      <c r="B55" s="310"/>
      <c r="C55" s="310"/>
      <c r="D55" s="310"/>
    </row>
    <row r="56" spans="1:7" ht="63" customHeight="1" x14ac:dyDescent="0.2">
      <c r="A56" s="308" t="s">
        <v>131</v>
      </c>
      <c r="B56" s="308"/>
      <c r="C56" s="308"/>
      <c r="D56" s="308"/>
      <c r="G56" s="80"/>
    </row>
    <row r="57" spans="1:7" x14ac:dyDescent="0.2">
      <c r="A57" s="116"/>
      <c r="B57" s="116"/>
      <c r="C57" s="116"/>
      <c r="D57" s="116"/>
    </row>
    <row r="58" spans="1:7" ht="30" customHeight="1" thickBot="1" x14ac:dyDescent="0.25">
      <c r="A58" s="309" t="s">
        <v>94</v>
      </c>
      <c r="B58" s="310"/>
      <c r="C58" s="310"/>
      <c r="D58" s="310"/>
    </row>
    <row r="59" spans="1:7" ht="26.25" thickBot="1" x14ac:dyDescent="0.25">
      <c r="A59" s="20" t="s">
        <v>38</v>
      </c>
      <c r="B59" s="29" t="s">
        <v>49</v>
      </c>
      <c r="C59" s="29" t="s">
        <v>39</v>
      </c>
      <c r="D59" s="30" t="s">
        <v>11</v>
      </c>
    </row>
    <row r="60" spans="1:7" ht="13.5" thickBot="1" x14ac:dyDescent="0.25">
      <c r="A60" s="19" t="s">
        <v>2</v>
      </c>
      <c r="B60" s="128" t="s">
        <v>21</v>
      </c>
      <c r="C60" s="31">
        <v>0.2</v>
      </c>
      <c r="D60" s="32"/>
    </row>
    <row r="61" spans="1:7" ht="13.5" thickBot="1" x14ac:dyDescent="0.25">
      <c r="A61" s="33" t="s">
        <v>3</v>
      </c>
      <c r="B61" s="120" t="s">
        <v>40</v>
      </c>
      <c r="C61" s="24">
        <v>2.5000000000000001E-2</v>
      </c>
      <c r="D61" s="32"/>
    </row>
    <row r="62" spans="1:7" ht="13.5" thickBot="1" x14ac:dyDescent="0.25">
      <c r="A62" s="33" t="s">
        <v>4</v>
      </c>
      <c r="B62" s="35" t="s">
        <v>41</v>
      </c>
      <c r="C62" s="86"/>
      <c r="D62" s="32"/>
    </row>
    <row r="63" spans="1:7" ht="13.5" thickBot="1" x14ac:dyDescent="0.25">
      <c r="A63" s="33" t="s">
        <v>5</v>
      </c>
      <c r="B63" s="120" t="s">
        <v>42</v>
      </c>
      <c r="C63" s="24">
        <v>1.4999999999999999E-2</v>
      </c>
      <c r="D63" s="32"/>
    </row>
    <row r="64" spans="1:7" ht="13.5" thickBot="1" x14ac:dyDescent="0.25">
      <c r="A64" s="33" t="s">
        <v>13</v>
      </c>
      <c r="B64" s="120" t="s">
        <v>43</v>
      </c>
      <c r="C64" s="24">
        <v>0.01</v>
      </c>
      <c r="D64" s="32"/>
    </row>
    <row r="65" spans="1:4" ht="13.5" thickBot="1" x14ac:dyDescent="0.25">
      <c r="A65" s="33" t="s">
        <v>14</v>
      </c>
      <c r="B65" s="120" t="s">
        <v>24</v>
      </c>
      <c r="C65" s="24">
        <v>6.0000000000000001E-3</v>
      </c>
      <c r="D65" s="32"/>
    </row>
    <row r="66" spans="1:4" ht="13.5" thickBot="1" x14ac:dyDescent="0.25">
      <c r="A66" s="33" t="s">
        <v>15</v>
      </c>
      <c r="B66" s="120" t="s">
        <v>22</v>
      </c>
      <c r="C66" s="24">
        <v>2E-3</v>
      </c>
      <c r="D66" s="32"/>
    </row>
    <row r="67" spans="1:4" ht="13.5" thickBot="1" x14ac:dyDescent="0.25">
      <c r="A67" s="44" t="s">
        <v>16</v>
      </c>
      <c r="B67" s="78" t="s">
        <v>23</v>
      </c>
      <c r="C67" s="47">
        <v>0.08</v>
      </c>
      <c r="D67" s="32"/>
    </row>
    <row r="68" spans="1:4" ht="13.5" thickBot="1" x14ac:dyDescent="0.25">
      <c r="A68" s="388" t="s">
        <v>0</v>
      </c>
      <c r="B68" s="389"/>
      <c r="C68" s="45"/>
      <c r="D68" s="63"/>
    </row>
    <row r="69" spans="1:4" ht="31.5" customHeight="1" x14ac:dyDescent="0.2">
      <c r="A69" s="319" t="s">
        <v>99</v>
      </c>
      <c r="B69" s="319"/>
      <c r="C69" s="319"/>
      <c r="D69" s="319"/>
    </row>
    <row r="70" spans="1:4" ht="33" customHeight="1" x14ac:dyDescent="0.2">
      <c r="A70" s="378" t="s">
        <v>217</v>
      </c>
      <c r="B70" s="378"/>
      <c r="C70" s="378"/>
      <c r="D70" s="378"/>
    </row>
    <row r="71" spans="1:4" ht="24.75" customHeight="1" x14ac:dyDescent="0.2">
      <c r="A71" s="310" t="s">
        <v>102</v>
      </c>
      <c r="B71" s="310"/>
      <c r="C71" s="310"/>
      <c r="D71" s="310"/>
    </row>
    <row r="72" spans="1:4" x14ac:dyDescent="0.2">
      <c r="A72" s="125"/>
      <c r="B72" s="125"/>
      <c r="C72" s="125"/>
      <c r="D72" s="125"/>
    </row>
    <row r="73" spans="1:4" ht="16.5" customHeight="1" thickBot="1" x14ac:dyDescent="0.25">
      <c r="A73" s="309" t="s">
        <v>95</v>
      </c>
      <c r="B73" s="310"/>
      <c r="C73" s="310"/>
      <c r="D73" s="310"/>
    </row>
    <row r="74" spans="1:4" ht="13.5" thickBot="1" x14ac:dyDescent="0.25">
      <c r="A74" s="20" t="s">
        <v>44</v>
      </c>
      <c r="B74" s="394" t="s">
        <v>18</v>
      </c>
      <c r="C74" s="394"/>
      <c r="D74" s="22" t="s">
        <v>11</v>
      </c>
    </row>
    <row r="75" spans="1:4" x14ac:dyDescent="0.2">
      <c r="A75" s="23" t="s">
        <v>2</v>
      </c>
      <c r="B75" s="337" t="s">
        <v>45</v>
      </c>
      <c r="C75" s="337"/>
      <c r="D75" s="25"/>
    </row>
    <row r="76" spans="1:4" x14ac:dyDescent="0.2">
      <c r="A76" s="26" t="s">
        <v>3</v>
      </c>
      <c r="B76" s="337" t="s">
        <v>133</v>
      </c>
      <c r="C76" s="337"/>
      <c r="D76" s="27"/>
    </row>
    <row r="77" spans="1:4" x14ac:dyDescent="0.2">
      <c r="A77" s="36" t="s">
        <v>4</v>
      </c>
      <c r="B77" s="337" t="s">
        <v>19</v>
      </c>
      <c r="C77" s="337"/>
      <c r="D77" s="37"/>
    </row>
    <row r="78" spans="1:4" x14ac:dyDescent="0.2">
      <c r="A78" s="38" t="s">
        <v>5</v>
      </c>
      <c r="B78" s="337" t="s">
        <v>132</v>
      </c>
      <c r="C78" s="337"/>
      <c r="D78" s="37"/>
    </row>
    <row r="79" spans="1:4" ht="13.5" thickBot="1" x14ac:dyDescent="0.25">
      <c r="A79" s="155" t="s">
        <v>13</v>
      </c>
      <c r="B79" s="337" t="s">
        <v>159</v>
      </c>
      <c r="C79" s="337"/>
      <c r="D79" s="156"/>
    </row>
    <row r="80" spans="1:4" ht="13.5" thickBot="1" x14ac:dyDescent="0.25">
      <c r="A80" s="316" t="s">
        <v>37</v>
      </c>
      <c r="B80" s="395"/>
      <c r="C80" s="398"/>
      <c r="D80" s="60">
        <f>SUM(D75:D78)</f>
        <v>0</v>
      </c>
    </row>
    <row r="81" spans="1:4" ht="24" customHeight="1" x14ac:dyDescent="0.2">
      <c r="A81" s="310" t="s">
        <v>86</v>
      </c>
      <c r="B81" s="310"/>
      <c r="C81" s="310"/>
      <c r="D81" s="310"/>
    </row>
    <row r="82" spans="1:4" ht="28.5" customHeight="1" x14ac:dyDescent="0.2">
      <c r="A82" s="308" t="s">
        <v>96</v>
      </c>
      <c r="B82" s="308"/>
      <c r="C82" s="308"/>
      <c r="D82" s="308"/>
    </row>
    <row r="83" spans="1:4" ht="28.5" customHeight="1" x14ac:dyDescent="0.2">
      <c r="A83" s="338" t="s">
        <v>216</v>
      </c>
      <c r="B83" s="338"/>
      <c r="C83" s="338"/>
      <c r="D83" s="338"/>
    </row>
    <row r="84" spans="1:4" x14ac:dyDescent="0.2">
      <c r="A84" s="161"/>
      <c r="B84" s="161"/>
      <c r="C84" s="161"/>
      <c r="D84" s="161"/>
    </row>
    <row r="85" spans="1:4" x14ac:dyDescent="0.2">
      <c r="A85" s="347" t="s">
        <v>46</v>
      </c>
      <c r="B85" s="347"/>
      <c r="C85" s="347"/>
      <c r="D85" s="347"/>
    </row>
    <row r="86" spans="1:4" ht="13.5" thickBot="1" x14ac:dyDescent="0.25">
      <c r="A86" s="309"/>
      <c r="B86" s="309"/>
      <c r="C86" s="309"/>
      <c r="D86" s="309"/>
    </row>
    <row r="87" spans="1:4" x14ac:dyDescent="0.2">
      <c r="A87" s="39">
        <v>2</v>
      </c>
      <c r="B87" s="335" t="s">
        <v>47</v>
      </c>
      <c r="C87" s="335"/>
      <c r="D87" s="30" t="s">
        <v>11</v>
      </c>
    </row>
    <row r="88" spans="1:4" x14ac:dyDescent="0.2">
      <c r="A88" s="33" t="s">
        <v>35</v>
      </c>
      <c r="B88" s="357" t="s">
        <v>48</v>
      </c>
      <c r="C88" s="358"/>
      <c r="D88" s="34"/>
    </row>
    <row r="89" spans="1:4" x14ac:dyDescent="0.2">
      <c r="A89" s="40" t="s">
        <v>38</v>
      </c>
      <c r="B89" s="355" t="s">
        <v>49</v>
      </c>
      <c r="C89" s="356"/>
      <c r="D89" s="41"/>
    </row>
    <row r="90" spans="1:4" x14ac:dyDescent="0.2">
      <c r="A90" s="33" t="s">
        <v>44</v>
      </c>
      <c r="B90" s="357" t="s">
        <v>63</v>
      </c>
      <c r="C90" s="358"/>
      <c r="D90" s="34"/>
    </row>
    <row r="91" spans="1:4" ht="13.5" thickBot="1" x14ac:dyDescent="0.25">
      <c r="A91" s="349" t="s">
        <v>37</v>
      </c>
      <c r="B91" s="350"/>
      <c r="C91" s="351"/>
      <c r="D91" s="62">
        <f>SUM(D88:D90)</f>
        <v>0</v>
      </c>
    </row>
    <row r="92" spans="1:4" x14ac:dyDescent="0.2">
      <c r="A92" s="314"/>
      <c r="B92" s="314"/>
      <c r="C92" s="314"/>
      <c r="D92" s="314"/>
    </row>
    <row r="93" spans="1:4" ht="13.5" thickBot="1" x14ac:dyDescent="0.25">
      <c r="A93" s="311" t="s">
        <v>103</v>
      </c>
      <c r="B93" s="311"/>
      <c r="C93" s="311"/>
      <c r="D93" s="311"/>
    </row>
    <row r="94" spans="1:4" ht="15.75" customHeight="1" thickBot="1" x14ac:dyDescent="0.25">
      <c r="A94" s="124">
        <v>3</v>
      </c>
      <c r="B94" s="339" t="s">
        <v>25</v>
      </c>
      <c r="C94" s="340"/>
      <c r="D94" s="93" t="s">
        <v>11</v>
      </c>
    </row>
    <row r="95" spans="1:4" x14ac:dyDescent="0.2">
      <c r="A95" s="90" t="s">
        <v>2</v>
      </c>
      <c r="B95" s="312" t="s">
        <v>26</v>
      </c>
      <c r="C95" s="312"/>
      <c r="D95" s="94"/>
    </row>
    <row r="96" spans="1:4" ht="14.25" customHeight="1" x14ac:dyDescent="0.2">
      <c r="A96" s="91" t="s">
        <v>3</v>
      </c>
      <c r="B96" s="312" t="s">
        <v>33</v>
      </c>
      <c r="C96" s="312"/>
      <c r="D96" s="94"/>
    </row>
    <row r="97" spans="1:4" ht="25.5" customHeight="1" x14ac:dyDescent="0.2">
      <c r="A97" s="91" t="s">
        <v>4</v>
      </c>
      <c r="B97" s="312" t="s">
        <v>161</v>
      </c>
      <c r="C97" s="312"/>
      <c r="D97" s="94"/>
    </row>
    <row r="98" spans="1:4" x14ac:dyDescent="0.2">
      <c r="A98" s="91" t="s">
        <v>5</v>
      </c>
      <c r="B98" s="312" t="s">
        <v>27</v>
      </c>
      <c r="C98" s="312"/>
      <c r="D98" s="94"/>
    </row>
    <row r="99" spans="1:4" ht="25.5" customHeight="1" x14ac:dyDescent="0.2">
      <c r="A99" s="91" t="s">
        <v>13</v>
      </c>
      <c r="B99" s="312" t="s">
        <v>104</v>
      </c>
      <c r="C99" s="312"/>
      <c r="D99" s="94"/>
    </row>
    <row r="100" spans="1:4" ht="26.25" customHeight="1" x14ac:dyDescent="0.2">
      <c r="A100" s="92" t="s">
        <v>14</v>
      </c>
      <c r="B100" s="312" t="s">
        <v>121</v>
      </c>
      <c r="C100" s="312"/>
      <c r="D100" s="94"/>
    </row>
    <row r="101" spans="1:4" ht="13.5" customHeight="1" thickBot="1" x14ac:dyDescent="0.25">
      <c r="A101" s="300" t="s">
        <v>0</v>
      </c>
      <c r="B101" s="301"/>
      <c r="C101" s="302"/>
      <c r="D101" s="60">
        <f>SUM(D95:D100)</f>
        <v>0</v>
      </c>
    </row>
    <row r="102" spans="1:4" ht="36.6" customHeight="1" x14ac:dyDescent="0.2">
      <c r="A102" s="352" t="s">
        <v>122</v>
      </c>
      <c r="B102" s="353"/>
      <c r="C102" s="353"/>
      <c r="D102" s="354"/>
    </row>
    <row r="103" spans="1:4" ht="36.6" customHeight="1" thickBot="1" x14ac:dyDescent="0.25">
      <c r="A103" s="348" t="s">
        <v>134</v>
      </c>
      <c r="B103" s="348"/>
      <c r="C103" s="348"/>
      <c r="D103" s="348"/>
    </row>
    <row r="104" spans="1:4" ht="36.6" customHeight="1" thickBot="1" x14ac:dyDescent="0.25">
      <c r="A104" s="366"/>
      <c r="B104" s="366"/>
      <c r="C104" s="366"/>
      <c r="D104" s="366"/>
    </row>
    <row r="105" spans="1:4" ht="11.1" customHeight="1" x14ac:dyDescent="0.2">
      <c r="A105" s="99"/>
      <c r="B105" s="99"/>
      <c r="C105" s="99"/>
      <c r="D105" s="99"/>
    </row>
    <row r="106" spans="1:4" ht="15.95" customHeight="1" x14ac:dyDescent="0.2">
      <c r="A106" s="311" t="s">
        <v>52</v>
      </c>
      <c r="B106" s="311"/>
      <c r="C106" s="311"/>
      <c r="D106" s="311"/>
    </row>
    <row r="107" spans="1:4" ht="12.6" customHeight="1" x14ac:dyDescent="0.2">
      <c r="A107" s="122"/>
      <c r="B107" s="122"/>
      <c r="C107" s="122"/>
      <c r="D107" s="122"/>
    </row>
    <row r="108" spans="1:4" ht="43.5" customHeight="1" x14ac:dyDescent="0.2">
      <c r="A108" s="341" t="s">
        <v>105</v>
      </c>
      <c r="B108" s="342"/>
      <c r="C108" s="342"/>
      <c r="D108" s="343"/>
    </row>
    <row r="109" spans="1:4" ht="3.95" customHeight="1" x14ac:dyDescent="0.2">
      <c r="A109" s="344"/>
      <c r="B109" s="345"/>
      <c r="C109" s="345"/>
      <c r="D109" s="346"/>
    </row>
    <row r="110" spans="1:4" x14ac:dyDescent="0.2">
      <c r="A110" s="367"/>
      <c r="B110" s="367"/>
      <c r="C110" s="367"/>
      <c r="D110" s="367"/>
    </row>
    <row r="111" spans="1:4" x14ac:dyDescent="0.2">
      <c r="A111" s="123"/>
      <c r="B111" s="123"/>
      <c r="C111" s="123"/>
      <c r="D111" s="123"/>
    </row>
    <row r="112" spans="1:4" ht="24.75" customHeight="1" thickBot="1" x14ac:dyDescent="0.25">
      <c r="A112" s="368" t="s">
        <v>106</v>
      </c>
      <c r="B112" s="368"/>
      <c r="C112" s="368"/>
      <c r="D112" s="368"/>
    </row>
    <row r="113" spans="1:4" ht="18.75" customHeight="1" thickBot="1" x14ac:dyDescent="0.25">
      <c r="A113" s="107" t="s">
        <v>20</v>
      </c>
      <c r="B113" s="109" t="s">
        <v>116</v>
      </c>
      <c r="C113" s="108"/>
      <c r="D113" s="108" t="s">
        <v>11</v>
      </c>
    </row>
    <row r="114" spans="1:4" ht="14.25" customHeight="1" x14ac:dyDescent="0.2">
      <c r="A114" s="103" t="s">
        <v>2</v>
      </c>
      <c r="B114" s="361" t="s">
        <v>109</v>
      </c>
      <c r="C114" s="361"/>
      <c r="D114" s="104"/>
    </row>
    <row r="115" spans="1:4" x14ac:dyDescent="0.2">
      <c r="A115" s="105" t="s">
        <v>3</v>
      </c>
      <c r="B115" s="330" t="s">
        <v>110</v>
      </c>
      <c r="C115" s="330"/>
      <c r="D115" s="104"/>
    </row>
    <row r="116" spans="1:4" x14ac:dyDescent="0.2">
      <c r="A116" s="105" t="s">
        <v>4</v>
      </c>
      <c r="B116" s="330" t="s">
        <v>111</v>
      </c>
      <c r="C116" s="330"/>
      <c r="D116" s="104"/>
    </row>
    <row r="117" spans="1:4" x14ac:dyDescent="0.2">
      <c r="A117" s="105" t="s">
        <v>5</v>
      </c>
      <c r="B117" s="330" t="s">
        <v>112</v>
      </c>
      <c r="C117" s="330"/>
      <c r="D117" s="104"/>
    </row>
    <row r="118" spans="1:4" x14ac:dyDescent="0.2">
      <c r="A118" s="105" t="s">
        <v>13</v>
      </c>
      <c r="B118" s="330" t="s">
        <v>113</v>
      </c>
      <c r="C118" s="330"/>
      <c r="D118" s="104"/>
    </row>
    <row r="119" spans="1:4" ht="13.5" thickBot="1" x14ac:dyDescent="0.25">
      <c r="A119" s="105" t="s">
        <v>14</v>
      </c>
      <c r="B119" s="330" t="s">
        <v>107</v>
      </c>
      <c r="C119" s="330"/>
      <c r="D119" s="104"/>
    </row>
    <row r="120" spans="1:4" ht="13.5" customHeight="1" thickBot="1" x14ac:dyDescent="0.25">
      <c r="A120" s="369" t="s">
        <v>0</v>
      </c>
      <c r="B120" s="370"/>
      <c r="C120" s="371"/>
      <c r="D120" s="114">
        <f>SUM(D114:D119)</f>
        <v>0</v>
      </c>
    </row>
    <row r="121" spans="1:4" x14ac:dyDescent="0.2">
      <c r="A121" s="314"/>
      <c r="B121" s="314"/>
      <c r="C121" s="314"/>
      <c r="D121" s="314"/>
    </row>
    <row r="122" spans="1:4" x14ac:dyDescent="0.2">
      <c r="A122" s="100"/>
      <c r="B122" s="100"/>
      <c r="C122" s="100"/>
      <c r="D122" s="101"/>
    </row>
    <row r="123" spans="1:4" ht="13.5" thickBot="1" x14ac:dyDescent="0.25">
      <c r="A123" s="311" t="s">
        <v>53</v>
      </c>
      <c r="B123" s="311"/>
      <c r="C123" s="311"/>
      <c r="D123" s="311"/>
    </row>
    <row r="124" spans="1:4" x14ac:dyDescent="0.2">
      <c r="A124" s="102">
        <v>5</v>
      </c>
      <c r="B124" s="95" t="s">
        <v>54</v>
      </c>
      <c r="C124" s="96"/>
      <c r="D124" s="81" t="s">
        <v>11</v>
      </c>
    </row>
    <row r="125" spans="1:4" x14ac:dyDescent="0.2">
      <c r="A125" s="169" t="s">
        <v>2</v>
      </c>
      <c r="B125" s="399" t="s">
        <v>264</v>
      </c>
      <c r="C125" s="400"/>
      <c r="D125" s="142"/>
    </row>
    <row r="126" spans="1:4" x14ac:dyDescent="0.2">
      <c r="A126" s="169" t="s">
        <v>3</v>
      </c>
      <c r="B126" s="399" t="s">
        <v>148</v>
      </c>
      <c r="C126" s="400"/>
      <c r="D126" s="142"/>
    </row>
    <row r="127" spans="1:4" x14ac:dyDescent="0.2">
      <c r="A127" s="169" t="s">
        <v>5</v>
      </c>
      <c r="B127" s="399" t="s">
        <v>147</v>
      </c>
      <c r="C127" s="400"/>
      <c r="D127" s="142"/>
    </row>
    <row r="128" spans="1:4" x14ac:dyDescent="0.2">
      <c r="A128" s="169" t="s">
        <v>13</v>
      </c>
      <c r="B128" s="399" t="s">
        <v>149</v>
      </c>
      <c r="C128" s="400"/>
      <c r="D128" s="142"/>
    </row>
    <row r="129" spans="1:8" x14ac:dyDescent="0.2">
      <c r="A129" s="169" t="s">
        <v>14</v>
      </c>
      <c r="B129" s="399" t="s">
        <v>267</v>
      </c>
      <c r="C129" s="400"/>
      <c r="D129" s="142"/>
    </row>
    <row r="130" spans="1:8" ht="13.5" thickBot="1" x14ac:dyDescent="0.25">
      <c r="A130" s="300" t="s">
        <v>0</v>
      </c>
      <c r="B130" s="301"/>
      <c r="C130" s="302"/>
      <c r="D130" s="60">
        <f>SUM(D125:D125)</f>
        <v>0</v>
      </c>
    </row>
    <row r="131" spans="1:8" ht="19.5" customHeight="1" x14ac:dyDescent="0.2">
      <c r="A131" s="326" t="s">
        <v>150</v>
      </c>
      <c r="B131" s="326"/>
      <c r="C131" s="326"/>
      <c r="D131" s="326"/>
    </row>
    <row r="132" spans="1:8" x14ac:dyDescent="0.2">
      <c r="A132" s="42"/>
      <c r="B132" s="51"/>
      <c r="C132" s="50"/>
      <c r="D132" s="52"/>
    </row>
    <row r="133" spans="1:8" ht="13.5" thickBot="1" x14ac:dyDescent="0.25">
      <c r="A133" s="311" t="s">
        <v>55</v>
      </c>
      <c r="B133" s="311"/>
      <c r="C133" s="311"/>
      <c r="D133" s="311"/>
    </row>
    <row r="134" spans="1:8" ht="26.25" thickBot="1" x14ac:dyDescent="0.25">
      <c r="A134" s="20">
        <v>6</v>
      </c>
      <c r="B134" s="21" t="s">
        <v>28</v>
      </c>
      <c r="C134" s="21" t="s">
        <v>39</v>
      </c>
      <c r="D134" s="81" t="s">
        <v>11</v>
      </c>
    </row>
    <row r="135" spans="1:8" x14ac:dyDescent="0.2">
      <c r="A135" s="40" t="s">
        <v>2</v>
      </c>
      <c r="B135" s="66" t="s">
        <v>65</v>
      </c>
      <c r="C135" s="54"/>
      <c r="D135" s="83"/>
    </row>
    <row r="136" spans="1:8" ht="14.25" x14ac:dyDescent="0.2">
      <c r="A136" s="33" t="s">
        <v>3</v>
      </c>
      <c r="B136" s="67" t="s">
        <v>29</v>
      </c>
      <c r="C136" s="53"/>
      <c r="D136" s="83"/>
    </row>
    <row r="137" spans="1:8" x14ac:dyDescent="0.2">
      <c r="A137" s="33" t="s">
        <v>4</v>
      </c>
      <c r="B137" s="67" t="s">
        <v>56</v>
      </c>
      <c r="C137" s="84"/>
      <c r="D137" s="83"/>
    </row>
    <row r="138" spans="1:8" x14ac:dyDescent="0.2">
      <c r="A138" s="33"/>
      <c r="B138" s="79" t="s">
        <v>114</v>
      </c>
      <c r="C138" s="54"/>
      <c r="D138" s="83"/>
    </row>
    <row r="139" spans="1:8" ht="14.25" x14ac:dyDescent="0.2">
      <c r="A139" s="33"/>
      <c r="B139" s="120" t="s">
        <v>98</v>
      </c>
      <c r="C139" s="53"/>
      <c r="D139" s="83"/>
    </row>
    <row r="140" spans="1:8" ht="13.5" thickBot="1" x14ac:dyDescent="0.25">
      <c r="A140" s="44"/>
      <c r="B140" s="120" t="s">
        <v>115</v>
      </c>
      <c r="C140" s="85"/>
      <c r="D140" s="83"/>
    </row>
    <row r="141" spans="1:8" ht="15" thickBot="1" x14ac:dyDescent="0.25">
      <c r="A141" s="328" t="s">
        <v>87</v>
      </c>
      <c r="B141" s="329"/>
      <c r="C141" s="45">
        <f>SUM(C135:C140)</f>
        <v>0</v>
      </c>
      <c r="D141" s="28">
        <f>SUM(D135:D140)</f>
        <v>0</v>
      </c>
      <c r="H141" s="80"/>
    </row>
    <row r="142" spans="1:8" ht="7.5" customHeight="1" x14ac:dyDescent="0.2">
      <c r="A142" s="68"/>
      <c r="B142" s="68"/>
      <c r="C142" s="69"/>
      <c r="D142" s="61"/>
    </row>
    <row r="143" spans="1:8" x14ac:dyDescent="0.2">
      <c r="A143" s="325" t="s">
        <v>84</v>
      </c>
      <c r="B143" s="325"/>
      <c r="C143" s="325"/>
      <c r="D143" s="325"/>
    </row>
    <row r="144" spans="1:8" x14ac:dyDescent="0.2">
      <c r="A144" s="126"/>
      <c r="B144" s="126"/>
      <c r="C144" s="126"/>
      <c r="D144" s="126"/>
    </row>
    <row r="145" spans="1:7" x14ac:dyDescent="0.2">
      <c r="A145" s="325" t="s">
        <v>85</v>
      </c>
      <c r="B145" s="325"/>
      <c r="C145" s="325"/>
      <c r="D145" s="325"/>
    </row>
    <row r="146" spans="1:7" ht="8.4499999999999993" customHeight="1" x14ac:dyDescent="0.2">
      <c r="A146" s="42"/>
      <c r="B146" s="42"/>
      <c r="C146" s="49"/>
      <c r="D146" s="42"/>
    </row>
    <row r="147" spans="1:7" ht="13.5" thickBot="1" x14ac:dyDescent="0.25">
      <c r="A147" s="311" t="s">
        <v>57</v>
      </c>
      <c r="B147" s="311"/>
      <c r="C147" s="311"/>
      <c r="D147" s="311"/>
    </row>
    <row r="148" spans="1:7" ht="13.5" thickBot="1" x14ac:dyDescent="0.25">
      <c r="A148" s="20"/>
      <c r="B148" s="333" t="s">
        <v>58</v>
      </c>
      <c r="C148" s="334"/>
      <c r="D148" s="55" t="s">
        <v>11</v>
      </c>
    </row>
    <row r="149" spans="1:7" x14ac:dyDescent="0.2">
      <c r="A149" s="71" t="s">
        <v>2</v>
      </c>
      <c r="B149" s="331" t="s">
        <v>59</v>
      </c>
      <c r="C149" s="332"/>
      <c r="D149" s="56"/>
    </row>
    <row r="150" spans="1:7" x14ac:dyDescent="0.2">
      <c r="A150" s="72" t="s">
        <v>3</v>
      </c>
      <c r="B150" s="362" t="s">
        <v>60</v>
      </c>
      <c r="C150" s="363"/>
      <c r="D150" s="56"/>
    </row>
    <row r="151" spans="1:7" x14ac:dyDescent="0.2">
      <c r="A151" s="72" t="s">
        <v>4</v>
      </c>
      <c r="B151" s="364" t="s">
        <v>51</v>
      </c>
      <c r="C151" s="365"/>
      <c r="D151" s="56"/>
    </row>
    <row r="152" spans="1:7" ht="12.75" customHeight="1" x14ac:dyDescent="0.2">
      <c r="A152" s="72" t="s">
        <v>5</v>
      </c>
      <c r="B152" s="359" t="s">
        <v>52</v>
      </c>
      <c r="C152" s="360"/>
      <c r="D152" s="46"/>
    </row>
    <row r="153" spans="1:7" x14ac:dyDescent="0.2">
      <c r="A153" s="82" t="s">
        <v>13</v>
      </c>
      <c r="B153" s="327" t="s">
        <v>53</v>
      </c>
      <c r="C153" s="327"/>
      <c r="D153" s="48"/>
      <c r="G153" s="80"/>
    </row>
    <row r="154" spans="1:7" x14ac:dyDescent="0.2">
      <c r="A154" s="322" t="s">
        <v>61</v>
      </c>
      <c r="B154" s="323"/>
      <c r="C154" s="324"/>
      <c r="D154" s="48"/>
    </row>
    <row r="155" spans="1:7" ht="15.75" thickBot="1" x14ac:dyDescent="0.25">
      <c r="A155" s="73" t="s">
        <v>14</v>
      </c>
      <c r="B155" s="320" t="s">
        <v>62</v>
      </c>
      <c r="C155" s="321"/>
      <c r="D155" s="87"/>
    </row>
    <row r="156" spans="1:7" ht="13.5" thickBot="1" x14ac:dyDescent="0.25">
      <c r="A156" s="300" t="s">
        <v>97</v>
      </c>
      <c r="B156" s="301"/>
      <c r="C156" s="302"/>
      <c r="D156" s="65">
        <f>SUM(D154:D155)</f>
        <v>0</v>
      </c>
    </row>
    <row r="157" spans="1:7" x14ac:dyDescent="0.2">
      <c r="A157" s="42"/>
      <c r="B157" s="51"/>
      <c r="C157" s="50"/>
      <c r="D157" s="52"/>
    </row>
  </sheetData>
  <mergeCells count="100">
    <mergeCell ref="B125:C125"/>
    <mergeCell ref="B126:C126"/>
    <mergeCell ref="B127:C127"/>
    <mergeCell ref="B128:C128"/>
    <mergeCell ref="B129:C129"/>
    <mergeCell ref="A156:C156"/>
    <mergeCell ref="B151:C151"/>
    <mergeCell ref="A130:C130"/>
    <mergeCell ref="A131:D131"/>
    <mergeCell ref="A133:D133"/>
    <mergeCell ref="A141:B141"/>
    <mergeCell ref="A143:D143"/>
    <mergeCell ref="A145:D145"/>
    <mergeCell ref="A147:D147"/>
    <mergeCell ref="B148:C148"/>
    <mergeCell ref="B149:C149"/>
    <mergeCell ref="B150:C150"/>
    <mergeCell ref="B152:C152"/>
    <mergeCell ref="B153:C153"/>
    <mergeCell ref="A154:C154"/>
    <mergeCell ref="B155:C155"/>
    <mergeCell ref="A123:D123"/>
    <mergeCell ref="B115:C115"/>
    <mergeCell ref="B116:C116"/>
    <mergeCell ref="B117:C117"/>
    <mergeCell ref="B118:C118"/>
    <mergeCell ref="B119:C119"/>
    <mergeCell ref="A120:C120"/>
    <mergeCell ref="A103:D103"/>
    <mergeCell ref="A104:D104"/>
    <mergeCell ref="A106:D106"/>
    <mergeCell ref="A108:D109"/>
    <mergeCell ref="A121:D121"/>
    <mergeCell ref="B114:C114"/>
    <mergeCell ref="B98:C98"/>
    <mergeCell ref="B99:C99"/>
    <mergeCell ref="B100:C100"/>
    <mergeCell ref="A101:C101"/>
    <mergeCell ref="A102:D102"/>
    <mergeCell ref="B79:C79"/>
    <mergeCell ref="A83:D83"/>
    <mergeCell ref="A110:D110"/>
    <mergeCell ref="A112:D112"/>
    <mergeCell ref="B97:C97"/>
    <mergeCell ref="A86:D86"/>
    <mergeCell ref="B87:C87"/>
    <mergeCell ref="B88:C88"/>
    <mergeCell ref="B89:C89"/>
    <mergeCell ref="B90:C90"/>
    <mergeCell ref="A91:C91"/>
    <mergeCell ref="A92:D92"/>
    <mergeCell ref="A93:D93"/>
    <mergeCell ref="B94:C94"/>
    <mergeCell ref="B95:C95"/>
    <mergeCell ref="B96:C96"/>
    <mergeCell ref="A85:D85"/>
    <mergeCell ref="A56:D56"/>
    <mergeCell ref="A58:D58"/>
    <mergeCell ref="A68:B68"/>
    <mergeCell ref="A69:D69"/>
    <mergeCell ref="A70:D70"/>
    <mergeCell ref="A71:D71"/>
    <mergeCell ref="A73:D73"/>
    <mergeCell ref="B74:C74"/>
    <mergeCell ref="A80:C80"/>
    <mergeCell ref="A81:D81"/>
    <mergeCell ref="A82:D82"/>
    <mergeCell ref="B75:C75"/>
    <mergeCell ref="B76:C76"/>
    <mergeCell ref="B77:C77"/>
    <mergeCell ref="B78:C78"/>
    <mergeCell ref="A55:D55"/>
    <mergeCell ref="B39:C39"/>
    <mergeCell ref="A43:C43"/>
    <mergeCell ref="A44:D44"/>
    <mergeCell ref="A46:D46"/>
    <mergeCell ref="A48:D48"/>
    <mergeCell ref="B49:C49"/>
    <mergeCell ref="B50:C50"/>
    <mergeCell ref="B51:C51"/>
    <mergeCell ref="B52:C52"/>
    <mergeCell ref="B53:C53"/>
    <mergeCell ref="A54:D54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  <mergeCell ref="B10:C10"/>
    <mergeCell ref="A1:D1"/>
    <mergeCell ref="A3:D3"/>
    <mergeCell ref="A5:D5"/>
    <mergeCell ref="A6:D6"/>
    <mergeCell ref="A8:D8"/>
  </mergeCells>
  <pageMargins left="0.511811024" right="0.511811024" top="0.78740157499999996" bottom="0.78740157499999996" header="0.31496062000000002" footer="0.31496062000000002"/>
  <pageSetup scale="96" fitToHeight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workbookViewId="0">
      <selection activeCell="A13" sqref="A13:XFD13"/>
    </sheetView>
  </sheetViews>
  <sheetFormatPr defaultColWidth="9.140625" defaultRowHeight="12.75" x14ac:dyDescent="0.2"/>
  <cols>
    <col min="1" max="1" width="8.5703125" style="2" customWidth="1"/>
    <col min="2" max="2" width="58.5703125" style="2" customWidth="1"/>
    <col min="3" max="3" width="14.140625" style="2" bestFit="1" customWidth="1"/>
    <col min="4" max="4" width="17.5703125" style="2" customWidth="1"/>
    <col min="5" max="6" width="9.140625" style="2"/>
    <col min="7" max="8" width="10.5703125" style="2" bestFit="1" customWidth="1"/>
    <col min="9" max="16384" width="9.140625" style="2"/>
  </cols>
  <sheetData>
    <row r="1" spans="1:4" x14ac:dyDescent="0.2">
      <c r="A1" s="373" t="s">
        <v>303</v>
      </c>
      <c r="B1" s="373"/>
      <c r="C1" s="373"/>
      <c r="D1" s="373"/>
    </row>
    <row r="2" spans="1:4" x14ac:dyDescent="0.2">
      <c r="A2" s="140"/>
      <c r="B2" s="140"/>
      <c r="C2" s="140"/>
    </row>
    <row r="3" spans="1:4" x14ac:dyDescent="0.2">
      <c r="A3" s="303"/>
      <c r="B3" s="303"/>
      <c r="C3" s="303"/>
      <c r="D3" s="303"/>
    </row>
    <row r="5" spans="1:4" x14ac:dyDescent="0.2">
      <c r="A5" s="303" t="s">
        <v>1</v>
      </c>
      <c r="B5" s="303"/>
      <c r="C5" s="303"/>
      <c r="D5" s="303"/>
    </row>
    <row r="6" spans="1:4" ht="18.75" customHeight="1" x14ac:dyDescent="0.2">
      <c r="A6" s="304" t="s">
        <v>126</v>
      </c>
      <c r="B6" s="304"/>
      <c r="C6" s="304"/>
      <c r="D6" s="304"/>
    </row>
    <row r="7" spans="1:4" x14ac:dyDescent="0.2">
      <c r="A7" s="129"/>
      <c r="B7" s="129"/>
    </row>
    <row r="8" spans="1:4" x14ac:dyDescent="0.2">
      <c r="A8" s="303" t="s">
        <v>88</v>
      </c>
      <c r="B8" s="303"/>
      <c r="C8" s="303"/>
      <c r="D8" s="303"/>
    </row>
    <row r="9" spans="1:4" ht="15.75" customHeight="1" x14ac:dyDescent="0.2">
      <c r="A9" s="129"/>
      <c r="B9" s="129"/>
    </row>
    <row r="10" spans="1:4" x14ac:dyDescent="0.2">
      <c r="A10" s="4" t="s">
        <v>2</v>
      </c>
      <c r="B10" s="374" t="s">
        <v>31</v>
      </c>
      <c r="C10" s="375"/>
      <c r="D10" s="5"/>
    </row>
    <row r="11" spans="1:4" x14ac:dyDescent="0.2">
      <c r="A11" s="4" t="s">
        <v>3</v>
      </c>
      <c r="B11" s="374" t="s">
        <v>32</v>
      </c>
      <c r="C11" s="375"/>
      <c r="D11" s="151" t="s">
        <v>146</v>
      </c>
    </row>
    <row r="12" spans="1:4" x14ac:dyDescent="0.2">
      <c r="A12" s="4" t="s">
        <v>4</v>
      </c>
      <c r="B12" s="305" t="s">
        <v>215</v>
      </c>
      <c r="C12" s="306"/>
      <c r="D12" s="5"/>
    </row>
    <row r="13" spans="1:4" x14ac:dyDescent="0.2">
      <c r="A13" s="129"/>
      <c r="B13" s="6"/>
      <c r="C13" s="6"/>
      <c r="D13" s="6"/>
    </row>
    <row r="14" spans="1:4" x14ac:dyDescent="0.2">
      <c r="A14" s="129"/>
      <c r="B14" s="6"/>
      <c r="C14" s="6"/>
      <c r="D14" s="6"/>
    </row>
    <row r="15" spans="1:4" x14ac:dyDescent="0.2">
      <c r="A15" s="347" t="s">
        <v>80</v>
      </c>
      <c r="B15" s="347"/>
      <c r="C15" s="347"/>
      <c r="D15" s="347"/>
    </row>
    <row r="17" spans="1:4" ht="63" customHeight="1" x14ac:dyDescent="0.2">
      <c r="A17" s="307" t="s">
        <v>78</v>
      </c>
      <c r="B17" s="307"/>
      <c r="C17" s="130" t="s">
        <v>108</v>
      </c>
      <c r="D17" s="74" t="s">
        <v>79</v>
      </c>
    </row>
    <row r="18" spans="1:4" ht="60" customHeight="1" x14ac:dyDescent="0.2">
      <c r="A18" s="402" t="s">
        <v>140</v>
      </c>
      <c r="B18" s="403"/>
      <c r="C18" s="258" t="s">
        <v>119</v>
      </c>
      <c r="D18" s="259">
        <v>21</v>
      </c>
    </row>
    <row r="19" spans="1:4" ht="30" customHeight="1" x14ac:dyDescent="0.2">
      <c r="A19" s="372" t="s">
        <v>89</v>
      </c>
      <c r="B19" s="372"/>
      <c r="C19" s="372"/>
      <c r="D19" s="372"/>
    </row>
    <row r="20" spans="1:4" ht="27" customHeight="1" x14ac:dyDescent="0.2">
      <c r="A20" s="381" t="s">
        <v>90</v>
      </c>
      <c r="B20" s="381"/>
      <c r="C20" s="381"/>
      <c r="D20" s="381"/>
    </row>
    <row r="23" spans="1:4" x14ac:dyDescent="0.2">
      <c r="A23" s="8" t="s">
        <v>81</v>
      </c>
    </row>
    <row r="25" spans="1:4" x14ac:dyDescent="0.2">
      <c r="A25" s="8" t="s">
        <v>82</v>
      </c>
    </row>
    <row r="27" spans="1:4" ht="18.75" customHeight="1" thickBot="1" x14ac:dyDescent="0.25">
      <c r="A27" s="309" t="s">
        <v>91</v>
      </c>
      <c r="B27" s="309"/>
      <c r="C27" s="309"/>
      <c r="D27" s="10"/>
    </row>
    <row r="28" spans="1:4" ht="13.5" thickBot="1" x14ac:dyDescent="0.25">
      <c r="A28" s="382" t="s">
        <v>30</v>
      </c>
      <c r="B28" s="383"/>
      <c r="C28" s="383"/>
      <c r="D28" s="384"/>
    </row>
    <row r="29" spans="1:4" ht="25.5" x14ac:dyDescent="0.2">
      <c r="A29" s="11">
        <v>1</v>
      </c>
      <c r="B29" s="150" t="s">
        <v>6</v>
      </c>
      <c r="C29" s="150"/>
      <c r="D29" s="57" t="s">
        <v>127</v>
      </c>
    </row>
    <row r="30" spans="1:4" ht="28.5" customHeight="1" x14ac:dyDescent="0.2">
      <c r="A30" s="13">
        <v>2</v>
      </c>
      <c r="B30" s="145" t="s">
        <v>34</v>
      </c>
      <c r="C30" s="146"/>
      <c r="D30" s="57">
        <v>517330</v>
      </c>
    </row>
    <row r="31" spans="1:4" ht="21" customHeight="1" x14ac:dyDescent="0.2">
      <c r="A31" s="14">
        <v>3</v>
      </c>
      <c r="B31" s="149" t="s">
        <v>7</v>
      </c>
      <c r="C31" s="149"/>
      <c r="D31" s="58"/>
    </row>
    <row r="32" spans="1:4" x14ac:dyDescent="0.2">
      <c r="A32" s="14">
        <v>4</v>
      </c>
      <c r="B32" s="149" t="s">
        <v>8</v>
      </c>
      <c r="C32" s="149"/>
      <c r="D32" s="57" t="s">
        <v>128</v>
      </c>
    </row>
    <row r="33" spans="1:4" ht="18.75" customHeight="1" thickBot="1" x14ac:dyDescent="0.25">
      <c r="A33" s="16">
        <v>5</v>
      </c>
      <c r="B33" s="148" t="s">
        <v>9</v>
      </c>
      <c r="C33" s="148"/>
      <c r="D33" s="59"/>
    </row>
    <row r="34" spans="1:4" x14ac:dyDescent="0.2">
      <c r="A34" s="310" t="s">
        <v>129</v>
      </c>
      <c r="B34" s="310"/>
      <c r="C34" s="310"/>
      <c r="D34" s="18"/>
    </row>
    <row r="35" spans="1:4" x14ac:dyDescent="0.2">
      <c r="A35" s="2" t="s">
        <v>83</v>
      </c>
      <c r="B35" s="18"/>
      <c r="C35" s="18"/>
      <c r="D35" s="18"/>
    </row>
    <row r="36" spans="1:4" x14ac:dyDescent="0.2">
      <c r="B36" s="18"/>
      <c r="C36" s="18"/>
      <c r="D36" s="18"/>
    </row>
    <row r="37" spans="1:4" x14ac:dyDescent="0.2">
      <c r="A37" s="309" t="s">
        <v>92</v>
      </c>
      <c r="B37" s="309"/>
      <c r="C37" s="309"/>
      <c r="D37" s="309"/>
    </row>
    <row r="38" spans="1:4" ht="13.5" thickBot="1" x14ac:dyDescent="0.25">
      <c r="A38" s="131"/>
      <c r="B38" s="131"/>
      <c r="C38" s="131"/>
      <c r="D38" s="131"/>
    </row>
    <row r="39" spans="1:4" x14ac:dyDescent="0.2">
      <c r="A39" s="97">
        <v>1</v>
      </c>
      <c r="B39" s="386" t="s">
        <v>10</v>
      </c>
      <c r="C39" s="387"/>
      <c r="D39" s="98" t="s">
        <v>11</v>
      </c>
    </row>
    <row r="40" spans="1:4" x14ac:dyDescent="0.2">
      <c r="A40" s="141" t="s">
        <v>2</v>
      </c>
      <c r="B40" s="142" t="s">
        <v>12</v>
      </c>
      <c r="C40" s="143"/>
      <c r="D40" s="113"/>
    </row>
    <row r="41" spans="1:4" x14ac:dyDescent="0.2">
      <c r="A41" s="141" t="s">
        <v>3</v>
      </c>
      <c r="B41" s="144" t="s">
        <v>123</v>
      </c>
      <c r="C41" s="143"/>
      <c r="D41" s="113"/>
    </row>
    <row r="42" spans="1:4" x14ac:dyDescent="0.2">
      <c r="A42" s="141" t="s">
        <v>4</v>
      </c>
      <c r="B42" s="144" t="s">
        <v>137</v>
      </c>
      <c r="C42" s="143"/>
      <c r="D42" s="113"/>
    </row>
    <row r="43" spans="1:4" ht="14.25" customHeight="1" x14ac:dyDescent="0.2">
      <c r="A43" s="385" t="s">
        <v>17</v>
      </c>
      <c r="B43" s="385"/>
      <c r="C43" s="385"/>
      <c r="D43" s="115">
        <f>SUM(D40:D42)</f>
        <v>0</v>
      </c>
    </row>
    <row r="44" spans="1:4" ht="25.5" customHeight="1" x14ac:dyDescent="0.2">
      <c r="A44" s="315" t="s">
        <v>120</v>
      </c>
      <c r="B44" s="315"/>
      <c r="C44" s="315"/>
      <c r="D44" s="315"/>
    </row>
    <row r="45" spans="1:4" ht="17.100000000000001" customHeight="1" x14ac:dyDescent="0.2">
      <c r="A45" s="136"/>
      <c r="B45" s="136"/>
      <c r="C45" s="136"/>
      <c r="D45" s="136"/>
    </row>
    <row r="46" spans="1:4" x14ac:dyDescent="0.2">
      <c r="A46" s="309" t="s">
        <v>100</v>
      </c>
      <c r="B46" s="309"/>
      <c r="C46" s="309"/>
      <c r="D46" s="309"/>
    </row>
    <row r="47" spans="1:4" x14ac:dyDescent="0.2">
      <c r="A47" s="131"/>
      <c r="B47" s="131"/>
      <c r="C47" s="131"/>
      <c r="D47" s="131"/>
    </row>
    <row r="48" spans="1:4" ht="13.5" thickBot="1" x14ac:dyDescent="0.25">
      <c r="A48" s="309" t="s">
        <v>93</v>
      </c>
      <c r="B48" s="309"/>
      <c r="C48" s="309"/>
      <c r="D48" s="309"/>
    </row>
    <row r="49" spans="1:7" ht="15.75" customHeight="1" thickBot="1" x14ac:dyDescent="0.25">
      <c r="A49" s="20" t="s">
        <v>35</v>
      </c>
      <c r="B49" s="390" t="s">
        <v>50</v>
      </c>
      <c r="C49" s="391"/>
      <c r="D49" s="22" t="s">
        <v>11</v>
      </c>
    </row>
    <row r="50" spans="1:7" x14ac:dyDescent="0.2">
      <c r="A50" s="88" t="s">
        <v>2</v>
      </c>
      <c r="B50" s="312" t="s">
        <v>36</v>
      </c>
      <c r="C50" s="312"/>
      <c r="D50" s="25"/>
    </row>
    <row r="51" spans="1:7" x14ac:dyDescent="0.2">
      <c r="A51" s="141" t="s">
        <v>3</v>
      </c>
      <c r="B51" s="379" t="s">
        <v>118</v>
      </c>
      <c r="C51" s="380"/>
      <c r="D51" s="25"/>
    </row>
    <row r="52" spans="1:7" x14ac:dyDescent="0.2">
      <c r="A52" s="141" t="s">
        <v>4</v>
      </c>
      <c r="B52" s="312" t="s">
        <v>117</v>
      </c>
      <c r="C52" s="312"/>
      <c r="D52" s="25"/>
    </row>
    <row r="53" spans="1:7" ht="15.75" customHeight="1" thickBot="1" x14ac:dyDescent="0.25">
      <c r="A53" s="89"/>
      <c r="B53" s="313" t="s">
        <v>37</v>
      </c>
      <c r="C53" s="313"/>
      <c r="D53" s="77">
        <f>SUM(D50:D52)</f>
        <v>0</v>
      </c>
    </row>
    <row r="54" spans="1:7" ht="40.5" customHeight="1" x14ac:dyDescent="0.2">
      <c r="A54" s="315" t="s">
        <v>101</v>
      </c>
      <c r="B54" s="315"/>
      <c r="C54" s="315"/>
      <c r="D54" s="315"/>
    </row>
    <row r="55" spans="1:7" ht="33.950000000000003" customHeight="1" x14ac:dyDescent="0.2">
      <c r="A55" s="310" t="s">
        <v>64</v>
      </c>
      <c r="B55" s="310"/>
      <c r="C55" s="310"/>
      <c r="D55" s="310"/>
    </row>
    <row r="56" spans="1:7" ht="63" customHeight="1" x14ac:dyDescent="0.2">
      <c r="A56" s="308" t="s">
        <v>131</v>
      </c>
      <c r="B56" s="308"/>
      <c r="C56" s="308"/>
      <c r="D56" s="308"/>
      <c r="G56" s="80"/>
    </row>
    <row r="57" spans="1:7" x14ac:dyDescent="0.2">
      <c r="A57" s="132"/>
      <c r="B57" s="132"/>
      <c r="C57" s="132"/>
      <c r="D57" s="132"/>
    </row>
    <row r="58" spans="1:7" ht="30" customHeight="1" thickBot="1" x14ac:dyDescent="0.25">
      <c r="A58" s="309" t="s">
        <v>94</v>
      </c>
      <c r="B58" s="310"/>
      <c r="C58" s="310"/>
      <c r="D58" s="310"/>
    </row>
    <row r="59" spans="1:7" ht="26.25" thickBot="1" x14ac:dyDescent="0.25">
      <c r="A59" s="20" t="s">
        <v>38</v>
      </c>
      <c r="B59" s="29" t="s">
        <v>49</v>
      </c>
      <c r="C59" s="29" t="s">
        <v>39</v>
      </c>
      <c r="D59" s="30" t="s">
        <v>11</v>
      </c>
    </row>
    <row r="60" spans="1:7" ht="13.5" thickBot="1" x14ac:dyDescent="0.25">
      <c r="A60" s="19" t="s">
        <v>2</v>
      </c>
      <c r="B60" s="134" t="s">
        <v>21</v>
      </c>
      <c r="C60" s="31">
        <v>0.2</v>
      </c>
      <c r="D60" s="32"/>
    </row>
    <row r="61" spans="1:7" ht="13.5" thickBot="1" x14ac:dyDescent="0.25">
      <c r="A61" s="33" t="s">
        <v>3</v>
      </c>
      <c r="B61" s="139" t="s">
        <v>40</v>
      </c>
      <c r="C61" s="24">
        <v>2.5000000000000001E-2</v>
      </c>
      <c r="D61" s="32"/>
    </row>
    <row r="62" spans="1:7" ht="13.5" thickBot="1" x14ac:dyDescent="0.25">
      <c r="A62" s="33" t="s">
        <v>4</v>
      </c>
      <c r="B62" s="35" t="s">
        <v>41</v>
      </c>
      <c r="C62" s="86"/>
      <c r="D62" s="32"/>
    </row>
    <row r="63" spans="1:7" ht="13.5" thickBot="1" x14ac:dyDescent="0.25">
      <c r="A63" s="33" t="s">
        <v>5</v>
      </c>
      <c r="B63" s="139" t="s">
        <v>42</v>
      </c>
      <c r="C63" s="24">
        <v>1.4999999999999999E-2</v>
      </c>
      <c r="D63" s="32"/>
    </row>
    <row r="64" spans="1:7" ht="13.5" thickBot="1" x14ac:dyDescent="0.25">
      <c r="A64" s="33" t="s">
        <v>13</v>
      </c>
      <c r="B64" s="139" t="s">
        <v>43</v>
      </c>
      <c r="C64" s="24">
        <v>0.01</v>
      </c>
      <c r="D64" s="32"/>
    </row>
    <row r="65" spans="1:4" ht="13.5" thickBot="1" x14ac:dyDescent="0.25">
      <c r="A65" s="33" t="s">
        <v>14</v>
      </c>
      <c r="B65" s="139" t="s">
        <v>24</v>
      </c>
      <c r="C65" s="24">
        <v>6.0000000000000001E-3</v>
      </c>
      <c r="D65" s="32"/>
    </row>
    <row r="66" spans="1:4" ht="13.5" thickBot="1" x14ac:dyDescent="0.25">
      <c r="A66" s="33" t="s">
        <v>15</v>
      </c>
      <c r="B66" s="139" t="s">
        <v>22</v>
      </c>
      <c r="C66" s="24">
        <v>2E-3</v>
      </c>
      <c r="D66" s="32"/>
    </row>
    <row r="67" spans="1:4" ht="13.5" thickBot="1" x14ac:dyDescent="0.25">
      <c r="A67" s="44" t="s">
        <v>16</v>
      </c>
      <c r="B67" s="78" t="s">
        <v>23</v>
      </c>
      <c r="C67" s="47">
        <v>0.08</v>
      </c>
      <c r="D67" s="32"/>
    </row>
    <row r="68" spans="1:4" ht="13.5" thickBot="1" x14ac:dyDescent="0.25">
      <c r="A68" s="388" t="s">
        <v>0</v>
      </c>
      <c r="B68" s="389"/>
      <c r="C68" s="45"/>
      <c r="D68" s="63"/>
    </row>
    <row r="69" spans="1:4" ht="31.5" customHeight="1" x14ac:dyDescent="0.2">
      <c r="A69" s="319" t="s">
        <v>99</v>
      </c>
      <c r="B69" s="319"/>
      <c r="C69" s="319"/>
      <c r="D69" s="319"/>
    </row>
    <row r="70" spans="1:4" ht="33" customHeight="1" x14ac:dyDescent="0.2">
      <c r="A70" s="378" t="s">
        <v>217</v>
      </c>
      <c r="B70" s="378"/>
      <c r="C70" s="378"/>
      <c r="D70" s="378"/>
    </row>
    <row r="71" spans="1:4" ht="24.75" customHeight="1" x14ac:dyDescent="0.2">
      <c r="A71" s="310" t="s">
        <v>102</v>
      </c>
      <c r="B71" s="310"/>
      <c r="C71" s="310"/>
      <c r="D71" s="310"/>
    </row>
    <row r="72" spans="1:4" x14ac:dyDescent="0.2">
      <c r="A72" s="131"/>
      <c r="B72" s="131"/>
      <c r="C72" s="131"/>
      <c r="D72" s="131"/>
    </row>
    <row r="73" spans="1:4" ht="16.5" customHeight="1" thickBot="1" x14ac:dyDescent="0.25">
      <c r="A73" s="309" t="s">
        <v>95</v>
      </c>
      <c r="B73" s="310"/>
      <c r="C73" s="310"/>
      <c r="D73" s="310"/>
    </row>
    <row r="74" spans="1:4" ht="13.5" thickBot="1" x14ac:dyDescent="0.25">
      <c r="A74" s="20" t="s">
        <v>44</v>
      </c>
      <c r="B74" s="394" t="s">
        <v>18</v>
      </c>
      <c r="C74" s="394"/>
      <c r="D74" s="22" t="s">
        <v>11</v>
      </c>
    </row>
    <row r="75" spans="1:4" x14ac:dyDescent="0.2">
      <c r="A75" s="23" t="s">
        <v>2</v>
      </c>
      <c r="B75" s="337" t="s">
        <v>45</v>
      </c>
      <c r="C75" s="337"/>
      <c r="D75" s="25"/>
    </row>
    <row r="76" spans="1:4" x14ac:dyDescent="0.2">
      <c r="A76" s="26" t="s">
        <v>3</v>
      </c>
      <c r="B76" s="337" t="s">
        <v>133</v>
      </c>
      <c r="C76" s="337"/>
      <c r="D76" s="27"/>
    </row>
    <row r="77" spans="1:4" x14ac:dyDescent="0.2">
      <c r="A77" s="36" t="s">
        <v>4</v>
      </c>
      <c r="B77" s="337" t="s">
        <v>19</v>
      </c>
      <c r="C77" s="337"/>
      <c r="D77" s="37"/>
    </row>
    <row r="78" spans="1:4" x14ac:dyDescent="0.2">
      <c r="A78" s="38" t="s">
        <v>5</v>
      </c>
      <c r="B78" s="337" t="s">
        <v>132</v>
      </c>
      <c r="C78" s="337"/>
      <c r="D78" s="37"/>
    </row>
    <row r="79" spans="1:4" ht="13.5" thickBot="1" x14ac:dyDescent="0.25">
      <c r="A79" s="155" t="s">
        <v>13</v>
      </c>
      <c r="B79" s="337" t="s">
        <v>159</v>
      </c>
      <c r="C79" s="337"/>
      <c r="D79" s="156"/>
    </row>
    <row r="80" spans="1:4" ht="13.5" thickBot="1" x14ac:dyDescent="0.25">
      <c r="A80" s="316" t="s">
        <v>37</v>
      </c>
      <c r="B80" s="395"/>
      <c r="C80" s="398"/>
      <c r="D80" s="60">
        <f>SUM(D75:D78)</f>
        <v>0</v>
      </c>
    </row>
    <row r="81" spans="1:4" ht="29.25" customHeight="1" x14ac:dyDescent="0.2">
      <c r="A81" s="310" t="s">
        <v>86</v>
      </c>
      <c r="B81" s="310"/>
      <c r="C81" s="310"/>
      <c r="D81" s="310"/>
    </row>
    <row r="82" spans="1:4" ht="28.5" customHeight="1" x14ac:dyDescent="0.2">
      <c r="A82" s="308" t="s">
        <v>96</v>
      </c>
      <c r="B82" s="308"/>
      <c r="C82" s="308"/>
      <c r="D82" s="308"/>
    </row>
    <row r="83" spans="1:4" ht="12.75" customHeight="1" x14ac:dyDescent="0.2">
      <c r="A83" s="338" t="s">
        <v>216</v>
      </c>
      <c r="B83" s="338"/>
      <c r="C83" s="338"/>
      <c r="D83" s="338"/>
    </row>
    <row r="84" spans="1:4" ht="12.75" customHeight="1" x14ac:dyDescent="0.2">
      <c r="A84" s="168"/>
      <c r="B84" s="168"/>
      <c r="C84" s="168"/>
      <c r="D84" s="168"/>
    </row>
    <row r="85" spans="1:4" x14ac:dyDescent="0.2">
      <c r="A85" s="347" t="s">
        <v>46</v>
      </c>
      <c r="B85" s="347"/>
      <c r="C85" s="347"/>
      <c r="D85" s="347"/>
    </row>
    <row r="86" spans="1:4" ht="13.5" thickBot="1" x14ac:dyDescent="0.25">
      <c r="A86" s="309"/>
      <c r="B86" s="309"/>
      <c r="C86" s="309"/>
      <c r="D86" s="309"/>
    </row>
    <row r="87" spans="1:4" x14ac:dyDescent="0.2">
      <c r="A87" s="39">
        <v>2</v>
      </c>
      <c r="B87" s="335" t="s">
        <v>47</v>
      </c>
      <c r="C87" s="335"/>
      <c r="D87" s="30" t="s">
        <v>11</v>
      </c>
    </row>
    <row r="88" spans="1:4" x14ac:dyDescent="0.2">
      <c r="A88" s="33" t="s">
        <v>35</v>
      </c>
      <c r="B88" s="357" t="s">
        <v>48</v>
      </c>
      <c r="C88" s="358"/>
      <c r="D88" s="34"/>
    </row>
    <row r="89" spans="1:4" x14ac:dyDescent="0.2">
      <c r="A89" s="40" t="s">
        <v>38</v>
      </c>
      <c r="B89" s="355" t="s">
        <v>49</v>
      </c>
      <c r="C89" s="356"/>
      <c r="D89" s="41"/>
    </row>
    <row r="90" spans="1:4" x14ac:dyDescent="0.2">
      <c r="A90" s="33" t="s">
        <v>44</v>
      </c>
      <c r="B90" s="357" t="s">
        <v>63</v>
      </c>
      <c r="C90" s="358"/>
      <c r="D90" s="34"/>
    </row>
    <row r="91" spans="1:4" ht="13.5" thickBot="1" x14ac:dyDescent="0.25">
      <c r="A91" s="349" t="s">
        <v>37</v>
      </c>
      <c r="B91" s="350"/>
      <c r="C91" s="351"/>
      <c r="D91" s="62">
        <f>SUM(D88:D90)</f>
        <v>0</v>
      </c>
    </row>
    <row r="92" spans="1:4" x14ac:dyDescent="0.2">
      <c r="A92" s="314"/>
      <c r="B92" s="314"/>
      <c r="C92" s="314"/>
      <c r="D92" s="314"/>
    </row>
    <row r="93" spans="1:4" ht="13.5" thickBot="1" x14ac:dyDescent="0.25">
      <c r="A93" s="311" t="s">
        <v>103</v>
      </c>
      <c r="B93" s="311"/>
      <c r="C93" s="311"/>
      <c r="D93" s="311"/>
    </row>
    <row r="94" spans="1:4" ht="15.75" customHeight="1" thickBot="1" x14ac:dyDescent="0.25">
      <c r="A94" s="138">
        <v>3</v>
      </c>
      <c r="B94" s="339" t="s">
        <v>25</v>
      </c>
      <c r="C94" s="340"/>
      <c r="D94" s="93" t="s">
        <v>11</v>
      </c>
    </row>
    <row r="95" spans="1:4" x14ac:dyDescent="0.2">
      <c r="A95" s="90" t="s">
        <v>2</v>
      </c>
      <c r="B95" s="312" t="s">
        <v>26</v>
      </c>
      <c r="C95" s="312"/>
      <c r="D95" s="94"/>
    </row>
    <row r="96" spans="1:4" ht="14.25" customHeight="1" x14ac:dyDescent="0.2">
      <c r="A96" s="91" t="s">
        <v>3</v>
      </c>
      <c r="B96" s="312" t="s">
        <v>33</v>
      </c>
      <c r="C96" s="312"/>
      <c r="D96" s="94"/>
    </row>
    <row r="97" spans="1:4" ht="25.5" customHeight="1" x14ac:dyDescent="0.2">
      <c r="A97" s="91" t="s">
        <v>4</v>
      </c>
      <c r="B97" s="312" t="s">
        <v>161</v>
      </c>
      <c r="C97" s="312"/>
      <c r="D97" s="94"/>
    </row>
    <row r="98" spans="1:4" x14ac:dyDescent="0.2">
      <c r="A98" s="91" t="s">
        <v>5</v>
      </c>
      <c r="B98" s="312" t="s">
        <v>27</v>
      </c>
      <c r="C98" s="312"/>
      <c r="D98" s="94"/>
    </row>
    <row r="99" spans="1:4" ht="25.5" customHeight="1" x14ac:dyDescent="0.2">
      <c r="A99" s="91" t="s">
        <v>13</v>
      </c>
      <c r="B99" s="312" t="s">
        <v>104</v>
      </c>
      <c r="C99" s="312"/>
      <c r="D99" s="94"/>
    </row>
    <row r="100" spans="1:4" ht="26.25" customHeight="1" x14ac:dyDescent="0.2">
      <c r="A100" s="92" t="s">
        <v>14</v>
      </c>
      <c r="B100" s="312" t="s">
        <v>121</v>
      </c>
      <c r="C100" s="312"/>
      <c r="D100" s="94"/>
    </row>
    <row r="101" spans="1:4" ht="13.5" customHeight="1" thickBot="1" x14ac:dyDescent="0.25">
      <c r="A101" s="300" t="s">
        <v>0</v>
      </c>
      <c r="B101" s="301"/>
      <c r="C101" s="302"/>
      <c r="D101" s="60">
        <f>SUM(D95:D100)</f>
        <v>0</v>
      </c>
    </row>
    <row r="102" spans="1:4" ht="36.6" customHeight="1" x14ac:dyDescent="0.2">
      <c r="A102" s="352" t="s">
        <v>122</v>
      </c>
      <c r="B102" s="353"/>
      <c r="C102" s="353"/>
      <c r="D102" s="354"/>
    </row>
    <row r="103" spans="1:4" ht="36.6" customHeight="1" thickBot="1" x14ac:dyDescent="0.25">
      <c r="A103" s="348" t="s">
        <v>134</v>
      </c>
      <c r="B103" s="348"/>
      <c r="C103" s="348"/>
      <c r="D103" s="348"/>
    </row>
    <row r="104" spans="1:4" ht="36.6" customHeight="1" thickBot="1" x14ac:dyDescent="0.25">
      <c r="A104" s="366"/>
      <c r="B104" s="366"/>
      <c r="C104" s="366"/>
      <c r="D104" s="366"/>
    </row>
    <row r="105" spans="1:4" ht="11.1" customHeight="1" x14ac:dyDescent="0.2">
      <c r="A105" s="99"/>
      <c r="B105" s="99"/>
      <c r="C105" s="99"/>
      <c r="D105" s="99"/>
    </row>
    <row r="106" spans="1:4" ht="15.95" customHeight="1" x14ac:dyDescent="0.2">
      <c r="A106" s="311" t="s">
        <v>52</v>
      </c>
      <c r="B106" s="311"/>
      <c r="C106" s="311"/>
      <c r="D106" s="311"/>
    </row>
    <row r="107" spans="1:4" ht="12.6" customHeight="1" x14ac:dyDescent="0.2">
      <c r="A107" s="133"/>
      <c r="B107" s="133"/>
      <c r="C107" s="133"/>
      <c r="D107" s="133"/>
    </row>
    <row r="108" spans="1:4" ht="43.5" customHeight="1" x14ac:dyDescent="0.2">
      <c r="A108" s="341" t="s">
        <v>105</v>
      </c>
      <c r="B108" s="342"/>
      <c r="C108" s="342"/>
      <c r="D108" s="343"/>
    </row>
    <row r="109" spans="1:4" ht="3.95" customHeight="1" x14ac:dyDescent="0.2">
      <c r="A109" s="344"/>
      <c r="B109" s="345"/>
      <c r="C109" s="345"/>
      <c r="D109" s="346"/>
    </row>
    <row r="110" spans="1:4" x14ac:dyDescent="0.2">
      <c r="A110" s="367"/>
      <c r="B110" s="367"/>
      <c r="C110" s="367"/>
      <c r="D110" s="367"/>
    </row>
    <row r="111" spans="1:4" x14ac:dyDescent="0.2">
      <c r="A111" s="137"/>
      <c r="B111" s="137"/>
      <c r="C111" s="137"/>
      <c r="D111" s="137"/>
    </row>
    <row r="112" spans="1:4" ht="24.75" customHeight="1" thickBot="1" x14ac:dyDescent="0.25">
      <c r="A112" s="368" t="s">
        <v>106</v>
      </c>
      <c r="B112" s="368"/>
      <c r="C112" s="368"/>
      <c r="D112" s="368"/>
    </row>
    <row r="113" spans="1:4" ht="18.75" customHeight="1" thickBot="1" x14ac:dyDescent="0.25">
      <c r="A113" s="107" t="s">
        <v>20</v>
      </c>
      <c r="B113" s="109" t="s">
        <v>116</v>
      </c>
      <c r="C113" s="108"/>
      <c r="D113" s="108" t="s">
        <v>11</v>
      </c>
    </row>
    <row r="114" spans="1:4" ht="14.25" customHeight="1" x14ac:dyDescent="0.2">
      <c r="A114" s="103" t="s">
        <v>2</v>
      </c>
      <c r="B114" s="361" t="s">
        <v>109</v>
      </c>
      <c r="C114" s="361"/>
      <c r="D114" s="104"/>
    </row>
    <row r="115" spans="1:4" x14ac:dyDescent="0.2">
      <c r="A115" s="105" t="s">
        <v>3</v>
      </c>
      <c r="B115" s="330" t="s">
        <v>110</v>
      </c>
      <c r="C115" s="330"/>
      <c r="D115" s="104"/>
    </row>
    <row r="116" spans="1:4" x14ac:dyDescent="0.2">
      <c r="A116" s="105" t="s">
        <v>4</v>
      </c>
      <c r="B116" s="330" t="s">
        <v>111</v>
      </c>
      <c r="C116" s="330"/>
      <c r="D116" s="104"/>
    </row>
    <row r="117" spans="1:4" x14ac:dyDescent="0.2">
      <c r="A117" s="105" t="s">
        <v>5</v>
      </c>
      <c r="B117" s="330" t="s">
        <v>112</v>
      </c>
      <c r="C117" s="330"/>
      <c r="D117" s="104"/>
    </row>
    <row r="118" spans="1:4" x14ac:dyDescent="0.2">
      <c r="A118" s="105" t="s">
        <v>13</v>
      </c>
      <c r="B118" s="330" t="s">
        <v>113</v>
      </c>
      <c r="C118" s="330"/>
      <c r="D118" s="104"/>
    </row>
    <row r="119" spans="1:4" ht="13.5" thickBot="1" x14ac:dyDescent="0.25">
      <c r="A119" s="105" t="s">
        <v>14</v>
      </c>
      <c r="B119" s="330" t="s">
        <v>107</v>
      </c>
      <c r="C119" s="330"/>
      <c r="D119" s="104"/>
    </row>
    <row r="120" spans="1:4" ht="13.5" customHeight="1" thickBot="1" x14ac:dyDescent="0.25">
      <c r="A120" s="369" t="s">
        <v>0</v>
      </c>
      <c r="B120" s="370"/>
      <c r="C120" s="371"/>
      <c r="D120" s="114">
        <f>SUM(D114:D119)</f>
        <v>0</v>
      </c>
    </row>
    <row r="121" spans="1:4" x14ac:dyDescent="0.2">
      <c r="A121" s="314"/>
      <c r="B121" s="314"/>
      <c r="C121" s="314"/>
      <c r="D121" s="314"/>
    </row>
    <row r="122" spans="1:4" x14ac:dyDescent="0.2">
      <c r="A122" s="100"/>
      <c r="B122" s="100"/>
      <c r="C122" s="100"/>
      <c r="D122" s="101"/>
    </row>
    <row r="123" spans="1:4" ht="13.5" thickBot="1" x14ac:dyDescent="0.25">
      <c r="A123" s="311" t="s">
        <v>53</v>
      </c>
      <c r="B123" s="311"/>
      <c r="C123" s="311"/>
      <c r="D123" s="311"/>
    </row>
    <row r="124" spans="1:4" x14ac:dyDescent="0.2">
      <c r="A124" s="102">
        <v>5</v>
      </c>
      <c r="B124" s="95" t="s">
        <v>54</v>
      </c>
      <c r="C124" s="96"/>
      <c r="D124" s="81" t="s">
        <v>11</v>
      </c>
    </row>
    <row r="125" spans="1:4" x14ac:dyDescent="0.2">
      <c r="A125" s="169" t="s">
        <v>2</v>
      </c>
      <c r="B125" s="399" t="s">
        <v>264</v>
      </c>
      <c r="C125" s="400"/>
      <c r="D125" s="142"/>
    </row>
    <row r="126" spans="1:4" x14ac:dyDescent="0.2">
      <c r="A126" s="169" t="s">
        <v>3</v>
      </c>
      <c r="B126" s="399" t="s">
        <v>148</v>
      </c>
      <c r="C126" s="400"/>
      <c r="D126" s="142"/>
    </row>
    <row r="127" spans="1:4" x14ac:dyDescent="0.2">
      <c r="A127" s="169" t="s">
        <v>5</v>
      </c>
      <c r="B127" s="399" t="s">
        <v>147</v>
      </c>
      <c r="C127" s="400"/>
      <c r="D127" s="142"/>
    </row>
    <row r="128" spans="1:4" x14ac:dyDescent="0.2">
      <c r="A128" s="169" t="s">
        <v>13</v>
      </c>
      <c r="B128" s="399" t="s">
        <v>149</v>
      </c>
      <c r="C128" s="400"/>
      <c r="D128" s="142"/>
    </row>
    <row r="129" spans="1:8" x14ac:dyDescent="0.2">
      <c r="A129" s="169" t="s">
        <v>14</v>
      </c>
      <c r="B129" s="399" t="s">
        <v>267</v>
      </c>
      <c r="C129" s="400"/>
      <c r="D129" s="142"/>
    </row>
    <row r="130" spans="1:8" ht="13.5" thickBot="1" x14ac:dyDescent="0.25">
      <c r="A130" s="300" t="s">
        <v>0</v>
      </c>
      <c r="B130" s="301"/>
      <c r="C130" s="302"/>
      <c r="D130" s="60">
        <f>SUM(D125:D125)</f>
        <v>0</v>
      </c>
    </row>
    <row r="131" spans="1:8" ht="19.5" customHeight="1" x14ac:dyDescent="0.2">
      <c r="A131" s="326" t="s">
        <v>150</v>
      </c>
      <c r="B131" s="326"/>
      <c r="C131" s="326"/>
      <c r="D131" s="326"/>
    </row>
    <row r="132" spans="1:8" x14ac:dyDescent="0.2">
      <c r="A132" s="42"/>
      <c r="B132" s="51"/>
      <c r="C132" s="50"/>
      <c r="D132" s="52"/>
    </row>
    <row r="133" spans="1:8" ht="13.5" thickBot="1" x14ac:dyDescent="0.25">
      <c r="A133" s="311" t="s">
        <v>55</v>
      </c>
      <c r="B133" s="311"/>
      <c r="C133" s="311"/>
      <c r="D133" s="311"/>
    </row>
    <row r="134" spans="1:8" ht="26.25" thickBot="1" x14ac:dyDescent="0.25">
      <c r="A134" s="20">
        <v>6</v>
      </c>
      <c r="B134" s="21" t="s">
        <v>28</v>
      </c>
      <c r="C134" s="21" t="s">
        <v>39</v>
      </c>
      <c r="D134" s="81" t="s">
        <v>11</v>
      </c>
    </row>
    <row r="135" spans="1:8" x14ac:dyDescent="0.2">
      <c r="A135" s="40" t="s">
        <v>2</v>
      </c>
      <c r="B135" s="66" t="s">
        <v>65</v>
      </c>
      <c r="C135" s="54"/>
      <c r="D135" s="83"/>
    </row>
    <row r="136" spans="1:8" ht="14.25" x14ac:dyDescent="0.2">
      <c r="A136" s="33" t="s">
        <v>3</v>
      </c>
      <c r="B136" s="67" t="s">
        <v>29</v>
      </c>
      <c r="C136" s="53"/>
      <c r="D136" s="83"/>
    </row>
    <row r="137" spans="1:8" x14ac:dyDescent="0.2">
      <c r="A137" s="33" t="s">
        <v>4</v>
      </c>
      <c r="B137" s="67" t="s">
        <v>56</v>
      </c>
      <c r="C137" s="84"/>
      <c r="D137" s="83"/>
    </row>
    <row r="138" spans="1:8" x14ac:dyDescent="0.2">
      <c r="A138" s="33"/>
      <c r="B138" s="79" t="s">
        <v>114</v>
      </c>
      <c r="C138" s="54"/>
      <c r="D138" s="83"/>
    </row>
    <row r="139" spans="1:8" ht="14.25" x14ac:dyDescent="0.2">
      <c r="A139" s="33"/>
      <c r="B139" s="139" t="s">
        <v>98</v>
      </c>
      <c r="C139" s="53"/>
      <c r="D139" s="83"/>
    </row>
    <row r="140" spans="1:8" ht="13.5" thickBot="1" x14ac:dyDescent="0.25">
      <c r="A140" s="44"/>
      <c r="B140" s="139" t="s">
        <v>115</v>
      </c>
      <c r="C140" s="85"/>
      <c r="D140" s="83"/>
    </row>
    <row r="141" spans="1:8" ht="15" thickBot="1" x14ac:dyDescent="0.25">
      <c r="A141" s="328" t="s">
        <v>87</v>
      </c>
      <c r="B141" s="329"/>
      <c r="C141" s="45">
        <f>SUM(C135:C140)</f>
        <v>0</v>
      </c>
      <c r="D141" s="28">
        <f>SUM(D135:D140)</f>
        <v>0</v>
      </c>
      <c r="H141" s="80"/>
    </row>
    <row r="142" spans="1:8" ht="7.5" customHeight="1" x14ac:dyDescent="0.2">
      <c r="A142" s="68"/>
      <c r="B142" s="68"/>
      <c r="C142" s="69"/>
      <c r="D142" s="61"/>
    </row>
    <row r="143" spans="1:8" x14ac:dyDescent="0.2">
      <c r="A143" s="325" t="s">
        <v>84</v>
      </c>
      <c r="B143" s="325"/>
      <c r="C143" s="325"/>
      <c r="D143" s="325"/>
    </row>
    <row r="144" spans="1:8" x14ac:dyDescent="0.2">
      <c r="A144" s="135"/>
      <c r="B144" s="135"/>
      <c r="C144" s="135"/>
      <c r="D144" s="135"/>
    </row>
    <row r="145" spans="1:7" x14ac:dyDescent="0.2">
      <c r="A145" s="325" t="s">
        <v>85</v>
      </c>
      <c r="B145" s="325"/>
      <c r="C145" s="325"/>
      <c r="D145" s="325"/>
    </row>
    <row r="146" spans="1:7" ht="8.4499999999999993" customHeight="1" x14ac:dyDescent="0.2">
      <c r="A146" s="42"/>
      <c r="B146" s="42"/>
      <c r="C146" s="49"/>
      <c r="D146" s="42"/>
    </row>
    <row r="147" spans="1:7" ht="13.5" thickBot="1" x14ac:dyDescent="0.25">
      <c r="A147" s="311" t="s">
        <v>57</v>
      </c>
      <c r="B147" s="311"/>
      <c r="C147" s="311"/>
      <c r="D147" s="311"/>
    </row>
    <row r="148" spans="1:7" ht="13.5" thickBot="1" x14ac:dyDescent="0.25">
      <c r="A148" s="20"/>
      <c r="B148" s="333" t="s">
        <v>58</v>
      </c>
      <c r="C148" s="334"/>
      <c r="D148" s="55" t="s">
        <v>11</v>
      </c>
    </row>
    <row r="149" spans="1:7" x14ac:dyDescent="0.2">
      <c r="A149" s="71" t="s">
        <v>2</v>
      </c>
      <c r="B149" s="331" t="s">
        <v>59</v>
      </c>
      <c r="C149" s="332"/>
      <c r="D149" s="56"/>
    </row>
    <row r="150" spans="1:7" x14ac:dyDescent="0.2">
      <c r="A150" s="72" t="s">
        <v>3</v>
      </c>
      <c r="B150" s="362" t="s">
        <v>60</v>
      </c>
      <c r="C150" s="363"/>
      <c r="D150" s="56"/>
    </row>
    <row r="151" spans="1:7" x14ac:dyDescent="0.2">
      <c r="A151" s="72" t="s">
        <v>4</v>
      </c>
      <c r="B151" s="364" t="s">
        <v>51</v>
      </c>
      <c r="C151" s="365"/>
      <c r="D151" s="56"/>
    </row>
    <row r="152" spans="1:7" ht="12.75" customHeight="1" x14ac:dyDescent="0.2">
      <c r="A152" s="72" t="s">
        <v>5</v>
      </c>
      <c r="B152" s="359" t="s">
        <v>52</v>
      </c>
      <c r="C152" s="360"/>
      <c r="D152" s="46"/>
    </row>
    <row r="153" spans="1:7" x14ac:dyDescent="0.2">
      <c r="A153" s="82" t="s">
        <v>13</v>
      </c>
      <c r="B153" s="327" t="s">
        <v>53</v>
      </c>
      <c r="C153" s="327"/>
      <c r="D153" s="48"/>
      <c r="G153" s="80"/>
    </row>
    <row r="154" spans="1:7" x14ac:dyDescent="0.2">
      <c r="A154" s="322" t="s">
        <v>61</v>
      </c>
      <c r="B154" s="323"/>
      <c r="C154" s="324"/>
      <c r="D154" s="48"/>
    </row>
    <row r="155" spans="1:7" ht="15.75" thickBot="1" x14ac:dyDescent="0.25">
      <c r="A155" s="73" t="s">
        <v>14</v>
      </c>
      <c r="B155" s="320" t="s">
        <v>62</v>
      </c>
      <c r="C155" s="321"/>
      <c r="D155" s="87"/>
    </row>
    <row r="156" spans="1:7" ht="13.5" thickBot="1" x14ac:dyDescent="0.25">
      <c r="A156" s="300" t="s">
        <v>97</v>
      </c>
      <c r="B156" s="301"/>
      <c r="C156" s="302"/>
      <c r="D156" s="65">
        <f>SUM(D154:D155)</f>
        <v>0</v>
      </c>
    </row>
    <row r="157" spans="1:7" x14ac:dyDescent="0.2">
      <c r="A157" s="42"/>
      <c r="B157" s="51"/>
      <c r="C157" s="50"/>
      <c r="D157" s="52"/>
    </row>
  </sheetData>
  <mergeCells count="100"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  <mergeCell ref="B10:C10"/>
    <mergeCell ref="A1:D1"/>
    <mergeCell ref="A3:D3"/>
    <mergeCell ref="A5:D5"/>
    <mergeCell ref="A6:D6"/>
    <mergeCell ref="A8:D8"/>
    <mergeCell ref="A83:D83"/>
    <mergeCell ref="A55:D55"/>
    <mergeCell ref="B39:C39"/>
    <mergeCell ref="A43:C43"/>
    <mergeCell ref="A44:D44"/>
    <mergeCell ref="A46:D46"/>
    <mergeCell ref="A48:D48"/>
    <mergeCell ref="B49:C49"/>
    <mergeCell ref="B50:C50"/>
    <mergeCell ref="B51:C51"/>
    <mergeCell ref="B52:C52"/>
    <mergeCell ref="B53:C53"/>
    <mergeCell ref="A54:D54"/>
    <mergeCell ref="A82:D82"/>
    <mergeCell ref="B75:C75"/>
    <mergeCell ref="B76:C76"/>
    <mergeCell ref="B77:C77"/>
    <mergeCell ref="B78:C78"/>
    <mergeCell ref="B79:C79"/>
    <mergeCell ref="A71:D71"/>
    <mergeCell ref="A73:D73"/>
    <mergeCell ref="B74:C74"/>
    <mergeCell ref="A80:C80"/>
    <mergeCell ref="A81:D81"/>
    <mergeCell ref="A56:D56"/>
    <mergeCell ref="A58:D58"/>
    <mergeCell ref="A68:B68"/>
    <mergeCell ref="A69:D69"/>
    <mergeCell ref="A70:D70"/>
    <mergeCell ref="B100:C100"/>
    <mergeCell ref="A101:C101"/>
    <mergeCell ref="A102:D102"/>
    <mergeCell ref="A103:D103"/>
    <mergeCell ref="A85:D85"/>
    <mergeCell ref="A120:C120"/>
    <mergeCell ref="B114:C114"/>
    <mergeCell ref="B97:C97"/>
    <mergeCell ref="A86:D86"/>
    <mergeCell ref="B87:C87"/>
    <mergeCell ref="B88:C88"/>
    <mergeCell ref="B89:C89"/>
    <mergeCell ref="B90:C90"/>
    <mergeCell ref="A91:C91"/>
    <mergeCell ref="A92:D92"/>
    <mergeCell ref="A93:D93"/>
    <mergeCell ref="B94:C94"/>
    <mergeCell ref="B95:C95"/>
    <mergeCell ref="B96:C96"/>
    <mergeCell ref="B98:C98"/>
    <mergeCell ref="B99:C99"/>
    <mergeCell ref="A141:B141"/>
    <mergeCell ref="B115:C115"/>
    <mergeCell ref="A121:D121"/>
    <mergeCell ref="A123:D123"/>
    <mergeCell ref="A130:C130"/>
    <mergeCell ref="A131:D131"/>
    <mergeCell ref="A133:D133"/>
    <mergeCell ref="B125:C125"/>
    <mergeCell ref="B126:C126"/>
    <mergeCell ref="B127:C127"/>
    <mergeCell ref="B128:C128"/>
    <mergeCell ref="B129:C129"/>
    <mergeCell ref="B116:C116"/>
    <mergeCell ref="B117:C117"/>
    <mergeCell ref="B118:C118"/>
    <mergeCell ref="B119:C119"/>
    <mergeCell ref="A104:D104"/>
    <mergeCell ref="A106:D106"/>
    <mergeCell ref="A108:D109"/>
    <mergeCell ref="A110:D110"/>
    <mergeCell ref="A112:D112"/>
    <mergeCell ref="A156:C156"/>
    <mergeCell ref="A143:D143"/>
    <mergeCell ref="A145:D145"/>
    <mergeCell ref="A147:D147"/>
    <mergeCell ref="B148:C148"/>
    <mergeCell ref="B149:C149"/>
    <mergeCell ref="B150:C150"/>
    <mergeCell ref="B151:C151"/>
    <mergeCell ref="B152:C152"/>
    <mergeCell ref="B153:C153"/>
    <mergeCell ref="A154:C154"/>
    <mergeCell ref="B155:C155"/>
  </mergeCells>
  <pageMargins left="0.511811024" right="0.511811024" top="0.78740157499999996" bottom="0.78740157499999996" header="0.31496062000000002" footer="0.31496062000000002"/>
  <pageSetup scale="96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2</vt:i4>
      </vt:variant>
    </vt:vector>
  </HeadingPairs>
  <TitlesOfParts>
    <vt:vector size="23" baseType="lpstr">
      <vt:lpstr>MODELO DE PROPOSTA</vt:lpstr>
      <vt:lpstr>Posto 1 - Recife</vt:lpstr>
      <vt:lpstr>Posto 2 - Recife</vt:lpstr>
      <vt:lpstr>Posto 3 - Recife</vt:lpstr>
      <vt:lpstr>Posto 4 - Recife</vt:lpstr>
      <vt:lpstr>Posto 5 - Recife</vt:lpstr>
      <vt:lpstr>Posto 6 - Recife</vt:lpstr>
      <vt:lpstr>Posto 7 - Recife</vt:lpstr>
      <vt:lpstr>Posto 8 - Recife</vt:lpstr>
      <vt:lpstr>Posto 9 - Recife (superv)</vt:lpstr>
      <vt:lpstr>Posto 10 - Recife (superv)</vt:lpstr>
      <vt:lpstr>Posto 11 - CAV</vt:lpstr>
      <vt:lpstr>Posto 12 - CAV</vt:lpstr>
      <vt:lpstr>Posto 13 - CAA</vt:lpstr>
      <vt:lpstr>Posto 14 - CAA</vt:lpstr>
      <vt:lpstr>Posto 15 - CAA</vt:lpstr>
      <vt:lpstr>Posto 16 - CAA</vt:lpstr>
      <vt:lpstr>Posto 17 - CAA</vt:lpstr>
      <vt:lpstr>Posto 18 - CAA</vt:lpstr>
      <vt:lpstr>Posto 19 - CAA</vt:lpstr>
      <vt:lpstr>Insumos Mod 5</vt:lpstr>
      <vt:lpstr>'Posto 1 - Recife'!Area_de_impressao</vt:lpstr>
      <vt:lpstr>'Posto 13 - CAA'!Area_de_impressao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Falcão</dc:creator>
  <cp:lastModifiedBy>Thaís</cp:lastModifiedBy>
  <cp:lastPrinted>2020-03-31T01:51:45Z</cp:lastPrinted>
  <dcterms:created xsi:type="dcterms:W3CDTF">2013-02-01T11:04:27Z</dcterms:created>
  <dcterms:modified xsi:type="dcterms:W3CDTF">2020-09-03T15:15:52Z</dcterms:modified>
</cp:coreProperties>
</file>