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umaya Paiva\Downloads\"/>
    </mc:Choice>
  </mc:AlternateContent>
  <bookViews>
    <workbookView xWindow="0" yWindow="0" windowWidth="20490" windowHeight="7620"/>
  </bookViews>
  <sheets>
    <sheet name="Receita LOA 2021- PLOA 2022" sheetId="1" r:id="rId1"/>
    <sheet name="Exemplo Preenchimento" sheetId="2" r:id="rId2"/>
  </sheets>
  <externalReferences>
    <externalReference r:id="rId3"/>
    <externalReference r:id="rId4"/>
  </externalReferences>
  <definedNames>
    <definedName name="_xlnm.Print_Area" localSheetId="1">'Exemplo Preenchimento'!$A$1:$AO$16</definedName>
    <definedName name="_xlnm.Print_Area" localSheetId="0">'Receita LOA 2021- PLOA 2022'!$1:$22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9" i="2" l="1"/>
  <c r="Z11" i="2"/>
  <c r="AB11" i="2"/>
  <c r="AA11" i="2"/>
  <c r="Z10" i="2"/>
  <c r="Y10" i="2"/>
  <c r="Y9" i="2"/>
  <c r="X9" i="2"/>
  <c r="AO11" i="2"/>
  <c r="AI11" i="2"/>
  <c r="AO10" i="2"/>
  <c r="AI10" i="2"/>
  <c r="AB10" i="2" l="1"/>
  <c r="W22" i="1" l="1"/>
  <c r="AO6" i="1"/>
  <c r="AO11" i="1" l="1"/>
  <c r="AO8" i="1"/>
  <c r="AI7" i="1"/>
  <c r="M22" i="1" l="1"/>
  <c r="AN14" i="2" l="1"/>
  <c r="AM14" i="2"/>
  <c r="AL14" i="2"/>
  <c r="AK14" i="2"/>
  <c r="AH14" i="2"/>
  <c r="AF14" i="2"/>
  <c r="AE14" i="2"/>
  <c r="AD14" i="2"/>
  <c r="AA14" i="2"/>
  <c r="V14" i="2"/>
  <c r="AO13" i="2"/>
  <c r="AI13" i="2"/>
  <c r="AB13" i="2"/>
  <c r="AO12" i="2"/>
  <c r="AI12" i="2"/>
  <c r="AB12" i="2"/>
  <c r="AI9" i="2"/>
  <c r="Z14" i="2"/>
  <c r="AO8" i="2"/>
  <c r="AI8" i="2"/>
  <c r="AB8" i="2"/>
  <c r="AO7" i="2"/>
  <c r="AI7" i="2"/>
  <c r="AB7" i="2"/>
  <c r="R7" i="2"/>
  <c r="S7" i="2" s="1"/>
  <c r="Q7" i="2"/>
  <c r="M7" i="2"/>
  <c r="AO6" i="2"/>
  <c r="AG6" i="2"/>
  <c r="AI6" i="2" s="1"/>
  <c r="AI14" i="2" s="1"/>
  <c r="Y6" i="2"/>
  <c r="Y14" i="2" s="1"/>
  <c r="X6" i="2"/>
  <c r="X14" i="2" s="1"/>
  <c r="W6" i="2"/>
  <c r="W14" i="2" s="1"/>
  <c r="M6" i="2"/>
  <c r="AN22" i="1"/>
  <c r="AM22" i="1"/>
  <c r="AL22" i="1"/>
  <c r="AK22" i="1"/>
  <c r="AH22" i="1"/>
  <c r="AG22" i="1"/>
  <c r="AF22" i="1"/>
  <c r="AE22" i="1"/>
  <c r="AD22" i="1"/>
  <c r="AA22" i="1"/>
  <c r="Z22" i="1"/>
  <c r="Y22" i="1"/>
  <c r="X22" i="1"/>
  <c r="V22" i="1"/>
  <c r="AO21" i="1"/>
  <c r="AI21" i="1"/>
  <c r="AB21" i="1"/>
  <c r="AO20" i="1"/>
  <c r="AI20" i="1"/>
  <c r="AB20" i="1"/>
  <c r="AO19" i="1"/>
  <c r="AI19" i="1"/>
  <c r="AB19" i="1"/>
  <c r="AO18" i="1"/>
  <c r="AI18" i="1"/>
  <c r="AB18" i="1"/>
  <c r="AO17" i="1"/>
  <c r="AI17" i="1"/>
  <c r="AB17" i="1"/>
  <c r="AO16" i="1"/>
  <c r="AI16" i="1"/>
  <c r="AB16" i="1"/>
  <c r="AO15" i="1"/>
  <c r="AI15" i="1"/>
  <c r="AB15" i="1"/>
  <c r="AO14" i="1"/>
  <c r="AI14" i="1"/>
  <c r="AB14" i="1"/>
  <c r="AO13" i="1"/>
  <c r="AI13" i="1"/>
  <c r="AB13" i="1"/>
  <c r="AO12" i="1"/>
  <c r="AI12" i="1"/>
  <c r="AB12" i="1"/>
  <c r="AI11" i="1"/>
  <c r="AB11" i="1"/>
  <c r="AO10" i="1"/>
  <c r="AI10" i="1"/>
  <c r="AB10" i="1"/>
  <c r="AO9" i="1"/>
  <c r="AI9" i="1"/>
  <c r="AB9" i="1"/>
  <c r="AI8" i="1"/>
  <c r="AB8" i="1"/>
  <c r="AO7" i="1"/>
  <c r="AB7" i="1"/>
  <c r="AI6" i="1"/>
  <c r="AB6" i="1"/>
  <c r="AO22" i="1" l="1"/>
  <c r="AI22" i="1"/>
  <c r="AG14" i="2"/>
  <c r="AB22" i="1"/>
  <c r="AO14" i="2"/>
  <c r="AB9" i="2"/>
  <c r="AB6" i="2"/>
  <c r="AB14" i="2" l="1"/>
</calcChain>
</file>

<file path=xl/comments1.xml><?xml version="1.0" encoding="utf-8"?>
<comments xmlns="http://schemas.openxmlformats.org/spreadsheetml/2006/main">
  <authors>
    <author>ILSM</author>
  </authors>
  <commentList>
    <comment ref="J3" authorId="0" shapeId="0">
      <text>
        <r>
          <rPr>
            <sz val="8"/>
            <color indexed="81"/>
            <rFont val="Calibri"/>
            <family val="2"/>
            <scheme val="minor"/>
          </rPr>
          <t>Atenção neste campo. Observar atentamente o exemplo.</t>
        </r>
      </text>
    </comment>
  </commentList>
</comments>
</file>

<file path=xl/sharedStrings.xml><?xml version="1.0" encoding="utf-8"?>
<sst xmlns="http://schemas.openxmlformats.org/spreadsheetml/2006/main" count="287" uniqueCount="145">
  <si>
    <t>Preenchimento não obrigatório</t>
  </si>
  <si>
    <t>Informe Aqui a Previsão de Arrecadação</t>
  </si>
  <si>
    <t>Informe Aqui a Receita já Arrecadada</t>
  </si>
  <si>
    <t>Informe Aqui a Forma como vai Utilizar a Receita Prevista</t>
  </si>
  <si>
    <t>ORIGEM DA RECEITA</t>
  </si>
  <si>
    <t>Nº IDENTIFICADOR</t>
  </si>
  <si>
    <t>CLASSIFICAÇÃO DA RECEITA</t>
  </si>
  <si>
    <t>RECEITA PREVISTA - VALOR UO</t>
  </si>
  <si>
    <t>RECEITA ARRECADADA</t>
  </si>
  <si>
    <r>
      <rPr>
        <b/>
        <sz val="10"/>
        <color theme="1"/>
        <rFont val="Calibri"/>
        <family val="2"/>
        <scheme val="minor"/>
      </rPr>
      <t xml:space="preserve">PLANO DE APLICAÇÃO </t>
    </r>
    <r>
      <rPr>
        <sz val="10"/>
        <color theme="1"/>
        <rFont val="Calibri"/>
        <family val="2"/>
        <scheme val="minor"/>
      </rPr>
      <t>(Fixação da Despesa)</t>
    </r>
  </si>
  <si>
    <t>Unidade Arrecadadora</t>
  </si>
  <si>
    <t>Receita/ Nº Instrumento</t>
  </si>
  <si>
    <t xml:space="preserve">Coordenador/ Responsável </t>
  </si>
  <si>
    <t>Nº Processo</t>
  </si>
  <si>
    <t>ENTIDADE</t>
  </si>
  <si>
    <t xml:space="preserve">Objeto </t>
  </si>
  <si>
    <t>Memória de Cálculo</t>
  </si>
  <si>
    <t>Período de Vigência</t>
  </si>
  <si>
    <t>Valor Global</t>
  </si>
  <si>
    <t>Receita</t>
  </si>
  <si>
    <t>Despesa</t>
  </si>
  <si>
    <t>Código de Recolhimento</t>
  </si>
  <si>
    <t>Natureza da Receita</t>
  </si>
  <si>
    <t>FONTE</t>
  </si>
  <si>
    <t>Anos Anteriores</t>
  </si>
  <si>
    <t>Ano 2019</t>
  </si>
  <si>
    <t>Ano 2020</t>
  </si>
  <si>
    <t>Ano 2021</t>
  </si>
  <si>
    <t>Próximos Anos</t>
  </si>
  <si>
    <t>TOTAL</t>
  </si>
  <si>
    <t>CORRENTE</t>
  </si>
  <si>
    <t>CAPITAL</t>
  </si>
  <si>
    <t>Código</t>
  </si>
  <si>
    <t>Descrição</t>
  </si>
  <si>
    <t>Nome/Siape</t>
  </si>
  <si>
    <t>E-mail/Ramal</t>
  </si>
  <si>
    <t>Nome</t>
  </si>
  <si>
    <t>CNPJ</t>
  </si>
  <si>
    <t>Inicial</t>
  </si>
  <si>
    <t>Final</t>
  </si>
  <si>
    <t>Nº de Referencia</t>
  </si>
  <si>
    <t>Plano Interno - PI</t>
  </si>
  <si>
    <t>INSTRUÇÃO DOS CAMPOS A SEREM PREENCHIDOS:</t>
  </si>
  <si>
    <r>
      <rPr>
        <b/>
        <sz val="8"/>
        <color theme="1"/>
        <rFont val="Calibri"/>
        <family val="2"/>
        <scheme val="minor"/>
      </rPr>
      <t xml:space="preserve">01. Unidade Arrecadadora: </t>
    </r>
    <r>
      <rPr>
        <sz val="8"/>
        <color theme="1"/>
        <rFont val="Calibri"/>
        <family val="2"/>
        <scheme val="minor"/>
      </rPr>
      <t>Unidade responsável pela administração do valor arrecadado.</t>
    </r>
  </si>
  <si>
    <r>
      <rPr>
        <b/>
        <sz val="8"/>
        <color theme="1"/>
        <rFont val="Calibri"/>
        <family val="2"/>
        <scheme val="minor"/>
      </rPr>
      <t>02. Receita/Nº Instrumento:</t>
    </r>
    <r>
      <rPr>
        <sz val="8"/>
        <color theme="1"/>
        <rFont val="Calibri"/>
        <family val="2"/>
        <scheme val="minor"/>
      </rPr>
      <t xml:space="preserve"> Título da Receita ou quando se tratar de um Convênio ou Contrato informar o número do instrumento.</t>
    </r>
  </si>
  <si>
    <r>
      <rPr>
        <b/>
        <sz val="8"/>
        <color theme="1"/>
        <rFont val="Calibri"/>
        <family val="2"/>
        <scheme val="minor"/>
      </rPr>
      <t xml:space="preserve">03. Nome/Siape: </t>
    </r>
    <r>
      <rPr>
        <sz val="8"/>
        <color theme="1"/>
        <rFont val="Calibri"/>
        <family val="2"/>
        <scheme val="minor"/>
      </rPr>
      <t>Inserir o Nome e Siape do Coordenador/Responsável pela receita.</t>
    </r>
  </si>
  <si>
    <r>
      <rPr>
        <b/>
        <sz val="8"/>
        <color theme="1"/>
        <rFont val="Calibri"/>
        <family val="2"/>
        <scheme val="minor"/>
      </rPr>
      <t>04. E-mail/Ramal:</t>
    </r>
    <r>
      <rPr>
        <sz val="8"/>
        <color theme="1"/>
        <rFont val="Calibri"/>
        <family val="2"/>
        <scheme val="minor"/>
      </rPr>
      <t xml:space="preserve"> Informar E-mail e Ramal do Coordenador/Responsável pela receita.</t>
    </r>
  </si>
  <si>
    <r>
      <rPr>
        <b/>
        <sz val="8"/>
        <color theme="1"/>
        <rFont val="Calibri"/>
        <family val="2"/>
        <scheme val="minor"/>
      </rPr>
      <t xml:space="preserve">05. Nº Processo: </t>
    </r>
    <r>
      <rPr>
        <sz val="8"/>
        <color theme="1"/>
        <rFont val="Calibri"/>
        <family val="2"/>
        <scheme val="minor"/>
      </rPr>
      <t>Processo Administrativo que fundamenta a arrecadação da Receita.</t>
    </r>
  </si>
  <si>
    <r>
      <rPr>
        <b/>
        <sz val="8"/>
        <color theme="1"/>
        <rFont val="Calibri"/>
        <family val="2"/>
        <scheme val="minor"/>
      </rPr>
      <t>06. Nome da Entidade:</t>
    </r>
    <r>
      <rPr>
        <sz val="8"/>
        <color theme="1"/>
        <rFont val="Calibri"/>
        <family val="2"/>
        <scheme val="minor"/>
      </rPr>
      <t xml:space="preserve"> Nome da entidade com quem a UFPE firmou o instrumento (Convênio,Contrato,Projeto etc).</t>
    </r>
  </si>
  <si>
    <r>
      <rPr>
        <b/>
        <sz val="8"/>
        <color theme="1"/>
        <rFont val="Calibri"/>
        <family val="2"/>
        <scheme val="minor"/>
      </rPr>
      <t>07. CNPJ:</t>
    </r>
    <r>
      <rPr>
        <sz val="8"/>
        <color theme="1"/>
        <rFont val="Calibri"/>
        <family val="2"/>
        <scheme val="minor"/>
      </rPr>
      <t xml:space="preserve"> Número do CNPJ da Entidade.</t>
    </r>
  </si>
  <si>
    <r>
      <rPr>
        <b/>
        <sz val="8"/>
        <color theme="1"/>
        <rFont val="Calibri"/>
        <family val="2"/>
        <scheme val="minor"/>
      </rPr>
      <t>08. Objeto:</t>
    </r>
    <r>
      <rPr>
        <sz val="8"/>
        <color theme="1"/>
        <rFont val="Calibri"/>
        <family val="2"/>
        <scheme val="minor"/>
      </rPr>
      <t xml:space="preserve"> Especificar o objeto que dará origem a receita, e demais informações que possibilite a análise da receita.  </t>
    </r>
  </si>
  <si>
    <r>
      <t>09. Memória de Cálculo:</t>
    </r>
    <r>
      <rPr>
        <sz val="8"/>
        <color theme="1"/>
        <rFont val="Calibri"/>
        <family val="2"/>
        <scheme val="minor"/>
      </rPr>
      <t xml:space="preserve">   Explicitar os cálculos que reproduzem o valor final que está sendo solicitado para a receita em questão.</t>
    </r>
  </si>
  <si>
    <r>
      <t xml:space="preserve">10. Período de Vigência: </t>
    </r>
    <r>
      <rPr>
        <sz val="8"/>
        <color theme="1"/>
        <rFont val="Calibri"/>
        <family val="2"/>
        <scheme val="minor"/>
      </rPr>
      <t>Informar a data inicia e final da vigência do instrumento (Convênio,Contrato,Projeto etc).</t>
    </r>
  </si>
  <si>
    <r>
      <t xml:space="preserve">11. Valor Global: </t>
    </r>
    <r>
      <rPr>
        <sz val="8"/>
        <color theme="1"/>
        <rFont val="Calibri"/>
        <family val="2"/>
        <scheme val="minor"/>
      </rPr>
      <t xml:space="preserve"> Valor Global previsto em Instrumento (Convênio,Contrato,Projeto etc).</t>
    </r>
  </si>
  <si>
    <r>
      <rPr>
        <b/>
        <sz val="8"/>
        <color theme="1"/>
        <rFont val="Calibri"/>
        <family val="2"/>
        <scheme val="minor"/>
      </rPr>
      <t>Nº IDENTIFICADOR</t>
    </r>
    <r>
      <rPr>
        <sz val="8"/>
        <color theme="1"/>
        <rFont val="Calibri"/>
        <family val="2"/>
        <scheme val="minor"/>
      </rPr>
      <t xml:space="preserve"> </t>
    </r>
  </si>
  <si>
    <r>
      <t xml:space="preserve">12. Número de Referência: </t>
    </r>
    <r>
      <rPr>
        <sz val="8"/>
        <color theme="1"/>
        <rFont val="Calibri"/>
        <family val="2"/>
        <scheme val="minor"/>
      </rPr>
      <t xml:space="preserve">Código definido pela Seção de Controle da Receita/DCF/PROPLAN. Este código é imprescindível para a correta identificação da receita auferida por cada unidade. </t>
    </r>
  </si>
  <si>
    <r>
      <t xml:space="preserve">13. Plano Interno: </t>
    </r>
    <r>
      <rPr>
        <sz val="8"/>
        <color theme="1"/>
        <rFont val="Calibri"/>
        <family val="2"/>
        <scheme val="minor"/>
      </rPr>
      <t>Código composto por 11 (onze) dígitos, definido pela Diretoria de Orçamento/PROPLAN. O PI permitirá a identificação da execução detalhada da receita.</t>
    </r>
  </si>
  <si>
    <t>CLASSIFICAÇÃO DA RECEITA (Preenchimento não obrigatório)</t>
  </si>
  <si>
    <r>
      <t>14. Código de Recolhimento:</t>
    </r>
    <r>
      <rPr>
        <sz val="8"/>
        <color theme="1"/>
        <rFont val="Calibri"/>
        <family val="2"/>
        <scheme val="minor"/>
      </rPr>
      <t xml:space="preserve"> indica, dentre outros, os parâmetros para a classificação dos recursos arrecadados. Este código será selecionado pela Seção de Controle da Receita/DCF/PROPLAN. Este código é imprescindível para a correta identificação da receita auferida por cada unidade. </t>
    </r>
  </si>
  <si>
    <r>
      <t xml:space="preserve">15. Natureza da Receita: </t>
    </r>
    <r>
      <rPr>
        <sz val="8"/>
        <color theme="1"/>
        <rFont val="Calibri"/>
        <family val="2"/>
        <scheme val="minor"/>
      </rPr>
      <t>visa identificar a origem do recurso segundo o fato gerador, acontecimento real que ocasionou o ingresso da receita nos cofres públicos. Os Códigos estão detalhados no</t>
    </r>
    <r>
      <rPr>
        <i/>
        <sz val="8"/>
        <color theme="1"/>
        <rFont val="Calibri"/>
        <family val="2"/>
        <scheme val="minor"/>
      </rPr>
      <t xml:space="preserve"> Ementário das Naturezas de Receitas/STN</t>
    </r>
    <r>
      <rPr>
        <sz val="8"/>
        <color theme="1"/>
        <rFont val="Calibri"/>
        <family val="2"/>
        <scheme val="minor"/>
      </rPr>
      <t xml:space="preserve">. </t>
    </r>
  </si>
  <si>
    <r>
      <t>16. Fonte:</t>
    </r>
    <r>
      <rPr>
        <sz val="8"/>
        <color theme="1"/>
        <rFont val="Calibri"/>
        <family val="2"/>
        <scheme val="minor"/>
      </rPr>
      <t xml:space="preserve"> Código composto por 03 (três) dígitos, que identifica a origem dos recursos arrecadados. O 1º dígito representa o Grupo da Fonte de Recurso. Como se trata de Recurso Próprio, o dígito seráo 2. O 2º e 3º dígito é a Especificação da Fonte, que poderá ser 50, 80 ou 81. </t>
    </r>
  </si>
  <si>
    <r>
      <t>17.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Receita Prevista:</t>
    </r>
    <r>
      <rPr>
        <sz val="8"/>
        <color theme="1"/>
        <rFont val="Calibri"/>
        <family val="2"/>
        <scheme val="minor"/>
      </rPr>
      <t xml:space="preserve"> Deverá ser informada a previsão de arrecadação para o ano de 2020 e 2021. Porém, nos casos de Convênio/Contrato deverá considerar o período de vigência do instrumento. </t>
    </r>
  </si>
  <si>
    <r>
      <t>18.  Receita Arrecadada:</t>
    </r>
    <r>
      <rPr>
        <sz val="8"/>
        <color theme="1"/>
        <rFont val="Calibri"/>
        <family val="2"/>
        <scheme val="minor"/>
      </rPr>
      <t xml:space="preserve"> Informar o total da Receita Arrecadada por exercício.</t>
    </r>
  </si>
  <si>
    <t>PLANO DE APLICAÇÃO</t>
  </si>
  <si>
    <r>
      <t>19. Plano de Aplicação:</t>
    </r>
    <r>
      <rPr>
        <sz val="8"/>
        <rFont val="Calibri"/>
        <family val="2"/>
        <scheme val="minor"/>
      </rPr>
      <t xml:space="preserve"> Fixação das Despesas por Exercício (2020 e 2021) e por Categoria Econômica (Custeio e Capital). É o planejamento de como a Receita Anual Prevista será utilizada no ano da sua arrecadação.</t>
    </r>
  </si>
  <si>
    <t>Objeto</t>
  </si>
  <si>
    <t>PROPESQ</t>
  </si>
  <si>
    <t>Convênio 055/2018</t>
  </si>
  <si>
    <t>Maria da Silva</t>
  </si>
  <si>
    <t>mariasilva@ufpe.ex</t>
  </si>
  <si>
    <t>Proc 12345/2019-99</t>
  </si>
  <si>
    <t>Prefeitura do Recife</t>
  </si>
  <si>
    <t>10.565.000/0001-92</t>
  </si>
  <si>
    <t>Realização de pesquisa - Projeto: Iluminando Parkson com optogenética: abordagens para o restabelecimento das funções dos núcleos da base em modelo primata</t>
  </si>
  <si>
    <t>15309810552018</t>
  </si>
  <si>
    <t>MC055G0115N</t>
  </si>
  <si>
    <t>TRANSF CONVENIO MUNICIP E SUAS ENTIDADES</t>
  </si>
  <si>
    <t>TRANSF.DOS MUNICIPIOS E SUAS ENTIDADES-PRINC.</t>
  </si>
  <si>
    <t>CTG</t>
  </si>
  <si>
    <t>Laboratório de Análise da Água</t>
  </si>
  <si>
    <t>Maria Teresa</t>
  </si>
  <si>
    <t>mariateresa@ufpe.ex</t>
  </si>
  <si>
    <t>Proc 12347/2019-99</t>
  </si>
  <si>
    <t>-</t>
  </si>
  <si>
    <t>Prestação de Serviços do Laboratório de Análises de Água. Departamento de Engenharia Química/CTG.  SigProj nº 276564.1384.119305.23082020</t>
  </si>
  <si>
    <t>15308630500004</t>
  </si>
  <si>
    <t>M0000G2109N</t>
  </si>
  <si>
    <t>CCSA</t>
  </si>
  <si>
    <t>Sala/CCSA</t>
  </si>
  <si>
    <t>João de Sousa</t>
  </si>
  <si>
    <t>joaosousa@ufpe.ex</t>
  </si>
  <si>
    <t>Proc 12348/2019-99</t>
  </si>
  <si>
    <t>Fundação Cesgranrio</t>
  </si>
  <si>
    <t>42.270.181/0001-16</t>
  </si>
  <si>
    <t>Aluguel esporádico de salas de aulas e auditórios.</t>
  </si>
  <si>
    <t>15308630100004</t>
  </si>
  <si>
    <t>ALUGUEIS</t>
  </si>
  <si>
    <t>13100111</t>
  </si>
  <si>
    <t>ALUGUEIS E ARRENDAMENTOS-PRINCIPAL</t>
  </si>
  <si>
    <t>Contrato 033/2020</t>
  </si>
  <si>
    <t>Proc 12349/2020-99</t>
  </si>
  <si>
    <t>Maurício Souto Alimentos Ltda</t>
  </si>
  <si>
    <t>50.270.181/0001-16</t>
  </si>
  <si>
    <t>Cessão remunerada de uso de área física, medindo  49,15 m², localizada no CCSA,  destinado a exploração de serviços de cantina.  Valor Mensal: R$ 200,00. Quant Meses: 12</t>
  </si>
  <si>
    <t>15308600332019</t>
  </si>
  <si>
    <t>CB</t>
  </si>
  <si>
    <t>I Curso de Introdução à matemática para biocientistas (2020)</t>
  </si>
  <si>
    <t>João Maria/562635</t>
  </si>
  <si>
    <t>joaomaria@ufpe.ex / 9536</t>
  </si>
  <si>
    <t>Proc 12346/2020-99</t>
  </si>
  <si>
    <t>15308330700219</t>
  </si>
  <si>
    <t>M0000G2120N</t>
  </si>
  <si>
    <t>SFIN/SREPUG SERVICOS EDUCACIONAIS</t>
  </si>
  <si>
    <t>16100111</t>
  </si>
  <si>
    <t>SERV.ADMINISTRAT.E COMERCIAIS GERAIS-PRINC.</t>
  </si>
  <si>
    <t>II Curso de Introdução à matemática para biocientistas (2021)</t>
  </si>
  <si>
    <t>Ainda não foi aberto</t>
  </si>
  <si>
    <t>A</t>
  </si>
  <si>
    <t>B</t>
  </si>
  <si>
    <t>C = A+B</t>
  </si>
  <si>
    <r>
      <t>06. Nome da Entidade:</t>
    </r>
    <r>
      <rPr>
        <sz val="8"/>
        <color theme="1"/>
        <rFont val="Calibri"/>
        <family val="2"/>
        <scheme val="minor"/>
      </rPr>
      <t xml:space="preserve"> Nome da entidade com quem a UFPE firmou o instrumento (Convênio, Contrato, Projeto etc).</t>
    </r>
  </si>
  <si>
    <r>
      <t>08. Objeto:</t>
    </r>
    <r>
      <rPr>
        <sz val="8"/>
        <color theme="1"/>
        <rFont val="Calibri"/>
        <family val="2"/>
        <scheme val="minor"/>
      </rPr>
      <t xml:space="preserve"> Especificar o objeto que dará origem a receita e demais informações que possibilite a análise da receita.  </t>
    </r>
  </si>
  <si>
    <r>
      <t xml:space="preserve">10. Período de Vigência: </t>
    </r>
    <r>
      <rPr>
        <sz val="8"/>
        <color theme="1"/>
        <rFont val="Calibri"/>
        <family val="2"/>
        <scheme val="minor"/>
      </rPr>
      <t>Informar a data inicial e final da vigência do instrumento (Convênio, Contrato, Projeto etc).</t>
    </r>
  </si>
  <si>
    <t>Nº de Referência</t>
  </si>
  <si>
    <r>
      <t xml:space="preserve">11. Valor Global: </t>
    </r>
    <r>
      <rPr>
        <sz val="8"/>
        <color theme="1"/>
        <rFont val="Calibri"/>
        <family val="2"/>
        <scheme val="minor"/>
      </rPr>
      <t xml:space="preserve"> Valor Global previsto em Instrumento (Convênio, Contrato, Projeto etc).</t>
    </r>
  </si>
  <si>
    <r>
      <t>14. Código de Recolhimento:</t>
    </r>
    <r>
      <rPr>
        <sz val="8"/>
        <color theme="1"/>
        <rFont val="Calibri"/>
        <family val="2"/>
        <scheme val="minor"/>
      </rPr>
      <t xml:space="preserve"> Indica, dentre outros, os parâmetros para a classificação dos recursos arrecadados. Este código será selecionado pela Seção de Controle da Receita/DCF/PROPLAN. Este código é imprescindível para a correta identificação da receita auferida por cada unidade. </t>
    </r>
  </si>
  <si>
    <t xml:space="preserve">R$ 200 x 12meses = R$ 2.400 </t>
  </si>
  <si>
    <t xml:space="preserve">R$ 30 x 10 participantes = R$300 </t>
  </si>
  <si>
    <t>R$ 40,00 x 10 participantes = R$ 400</t>
  </si>
  <si>
    <t>03 análises x R$ 20.000 x 12 meses = R$ 720.000</t>
  </si>
  <si>
    <r>
      <t>17.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Receita Prevista:</t>
    </r>
    <r>
      <rPr>
        <sz val="8"/>
        <color theme="1"/>
        <rFont val="Calibri"/>
        <family val="2"/>
        <scheme val="minor"/>
      </rPr>
      <t xml:space="preserve"> Deverá ser informada a previsão de arrecadação para o ano de 2021 e 2022. Porém, nos casos de Convênio/Contrato deverá considerar o período de vigência do instrumento. </t>
    </r>
  </si>
  <si>
    <r>
      <t>19. Plano de Aplicação:</t>
    </r>
    <r>
      <rPr>
        <sz val="8"/>
        <rFont val="Calibri"/>
        <family val="2"/>
        <scheme val="minor"/>
      </rPr>
      <t xml:space="preserve"> Fixação das Despesas por Exercício (2021 e 2022) e por Categoria Econômica (Custeio e Capital). É o planejamento de como a Receita Anual Prevista será utilizada no ano da sua arrecadação.</t>
    </r>
  </si>
  <si>
    <t>Ano 2022</t>
  </si>
  <si>
    <t>Ano de 2021</t>
  </si>
  <si>
    <r>
      <t>2021</t>
    </r>
    <r>
      <rPr>
        <sz val="8"/>
        <rFont val="Calibri"/>
        <family val="2"/>
        <scheme val="minor"/>
      </rPr>
      <t xml:space="preserve"> (1.000 unid x R$100 = R$ 100.000)</t>
    </r>
  </si>
  <si>
    <r>
      <t>2021</t>
    </r>
    <r>
      <rPr>
        <sz val="8"/>
        <rFont val="Calibri"/>
        <family val="2"/>
        <scheme val="minor"/>
      </rPr>
      <t xml:space="preserve"> (Sala A = 3 dias x R$ 150 = R$ 450; Auditório B = 1 dia x R$ 500 =R$ 500); </t>
    </r>
    <r>
      <rPr>
        <b/>
        <u/>
        <sz val="8"/>
        <rFont val="Calibri"/>
        <family val="2"/>
        <scheme val="minor"/>
      </rPr>
      <t xml:space="preserve">2022 </t>
    </r>
    <r>
      <rPr>
        <sz val="8"/>
        <rFont val="Calibri"/>
        <family val="2"/>
        <scheme val="minor"/>
      </rPr>
      <t>(Sala A = 3 dias x R$ 150= R$ 450)</t>
    </r>
  </si>
  <si>
    <t>Contrato 033/2020 (1º TA)</t>
  </si>
  <si>
    <t>Contrato 033/2020 (2º TA) - Possibilidade de Renovação</t>
  </si>
  <si>
    <t>R$ 210,40 x 12meses = R$ 2.524,80  (IGPM  5,2%)</t>
  </si>
  <si>
    <t>R$ 223,87 x 12meses = R$ 2.686,44 (IGPM  6,4%-Projetado)</t>
  </si>
  <si>
    <t xml:space="preserve">Memória de Cálculo </t>
  </si>
  <si>
    <r>
      <t xml:space="preserve">Curso de Introdução à Matemática para Biocientistas - Laboratório de Bioprocessos e Bioprodutos - Departamento de Antibióticos do Centro de Biociências - </t>
    </r>
    <r>
      <rPr>
        <b/>
        <sz val="8"/>
        <rFont val="Calibri"/>
        <family val="2"/>
        <scheme val="minor"/>
      </rPr>
      <t>Período de Realização prevista do Curso:</t>
    </r>
    <r>
      <rPr>
        <sz val="8"/>
        <rFont val="Calibri"/>
        <family val="2"/>
        <scheme val="minor"/>
      </rPr>
      <t xml:space="preserve"> 01/06/2022 a 31/07/2022.   </t>
    </r>
    <r>
      <rPr>
        <b/>
        <sz val="8"/>
        <rFont val="Calibri"/>
        <family val="2"/>
        <scheme val="minor"/>
      </rPr>
      <t>Valor da Inscrição:</t>
    </r>
    <r>
      <rPr>
        <sz val="8"/>
        <rFont val="Calibri"/>
        <family val="2"/>
        <scheme val="minor"/>
      </rPr>
      <t xml:space="preserve"> R$ 40,00.  </t>
    </r>
    <r>
      <rPr>
        <b/>
        <sz val="8"/>
        <rFont val="Calibri"/>
        <family val="2"/>
        <scheme val="minor"/>
      </rPr>
      <t xml:space="preserve">Qtde Estimada de Participantes: </t>
    </r>
    <r>
      <rPr>
        <sz val="8"/>
        <rFont val="Calibri"/>
        <family val="2"/>
        <scheme val="minor"/>
      </rPr>
      <t xml:space="preserve">10. </t>
    </r>
    <r>
      <rPr>
        <b/>
        <sz val="8"/>
        <rFont val="Calibri"/>
        <family val="2"/>
        <scheme val="minor"/>
      </rPr>
      <t>SigProj nº :</t>
    </r>
    <r>
      <rPr>
        <sz val="8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 xml:space="preserve">ainda não cadastrado. </t>
    </r>
  </si>
  <si>
    <r>
      <t xml:space="preserve">Curso de Introdução à Matemática para Biocientistas - Laboratório de Bioprocessos e Bioprodutos - Departamento de Antibióticos do Centro de Biociências - </t>
    </r>
    <r>
      <rPr>
        <b/>
        <sz val="8"/>
        <rFont val="Calibri"/>
        <family val="2"/>
        <scheme val="minor"/>
      </rPr>
      <t>Período de Realização do Curso:</t>
    </r>
    <r>
      <rPr>
        <sz val="8"/>
        <rFont val="Calibri"/>
        <family val="2"/>
        <scheme val="minor"/>
      </rPr>
      <t xml:space="preserve"> 01/06/2021 a 31/07/2021. </t>
    </r>
    <r>
      <rPr>
        <b/>
        <sz val="8"/>
        <rFont val="Calibri"/>
        <family val="2"/>
        <scheme val="minor"/>
      </rPr>
      <t>Valor da Inscrição:</t>
    </r>
    <r>
      <rPr>
        <sz val="8"/>
        <rFont val="Calibri"/>
        <family val="2"/>
        <scheme val="minor"/>
      </rPr>
      <t xml:space="preserve"> R$ 30,00.  </t>
    </r>
    <r>
      <rPr>
        <b/>
        <sz val="8"/>
        <rFont val="Calibri"/>
        <family val="2"/>
        <scheme val="minor"/>
      </rPr>
      <t>Qtde Estimada de Participantes:</t>
    </r>
    <r>
      <rPr>
        <sz val="8"/>
        <rFont val="Calibri"/>
        <family val="2"/>
        <scheme val="minor"/>
      </rPr>
      <t xml:space="preserve"> 10.  </t>
    </r>
    <r>
      <rPr>
        <b/>
        <sz val="8"/>
        <rFont val="Calibri"/>
        <family val="2"/>
        <scheme val="minor"/>
      </rPr>
      <t>SigProj nº</t>
    </r>
    <r>
      <rPr>
        <sz val="8"/>
        <rFont val="Calibri"/>
        <family val="2"/>
        <scheme val="minor"/>
      </rPr>
      <t xml:space="preserve"> 276564.1384.119305.23082020</t>
    </r>
  </si>
  <si>
    <r>
      <t>09. Memória de Cálculo:</t>
    </r>
    <r>
      <rPr>
        <sz val="8"/>
        <color theme="1"/>
        <rFont val="Calibri"/>
        <family val="2"/>
        <scheme val="minor"/>
      </rPr>
      <t xml:space="preserve">   Explicitar os cálculos que reproduzem o valor final que está sendo solicitado para a receita em questão. No caso de aluguéis e correspodentes reembolsos de energia e água, se houver débitos a unidade deverá detalhar também esses montantes na memória.</t>
    </r>
  </si>
  <si>
    <r>
      <t>02. Receita/Nº Instrumento:</t>
    </r>
    <r>
      <rPr>
        <sz val="8"/>
        <color theme="1"/>
        <rFont val="Calibri"/>
        <family val="2"/>
        <scheme val="minor"/>
      </rPr>
      <t xml:space="preserve"> Título da Receita ou quando se tratar de um Convênio ou Contrato informar o número do instrumento. Para melhor visualização,se necessário, os Termos Aditivos deverão ser detalhados em uma nova linha, realizando as adequações necessárias. No caso dos aluguéis, essa demonstração é obrigatória.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</si>
</sst>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R$&quot;#,##0;[Red]\-&quot;R$&quot;#,##0"/>
  </numFmts>
  <fonts count="27">
    <font>
      <sz val="11"/>
      <color theme="1"/>
      <name val="Calibri"/>
      <charset val="13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name val="Calibri"/>
      <family val="2"/>
    </font>
    <font>
      <b/>
      <u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75">
    <xf numFmtId="0" fontId="0" fillId="0" borderId="0" xfId="0"/>
    <xf numFmtId="0" fontId="1" fillId="0" borderId="0" xfId="0" applyFont="1" applyProtection="1"/>
    <xf numFmtId="0" fontId="9" fillId="0" borderId="0" xfId="0" applyFont="1" applyAlignment="1" applyProtection="1">
      <alignment wrapText="1"/>
    </xf>
    <xf numFmtId="0" fontId="1" fillId="0" borderId="21" xfId="0" applyFont="1" applyBorder="1" applyAlignment="1" applyProtection="1">
      <alignment horizontal="left" wrapText="1"/>
    </xf>
    <xf numFmtId="0" fontId="9" fillId="14" borderId="21" xfId="0" applyFont="1" applyFill="1" applyBorder="1" applyAlignment="1" applyProtection="1">
      <alignment horizontal="center"/>
    </xf>
    <xf numFmtId="0" fontId="9" fillId="0" borderId="9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0" fillId="0" borderId="0" xfId="0" applyProtection="1"/>
    <xf numFmtId="0" fontId="12" fillId="5" borderId="1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22" xfId="0" applyFont="1" applyFill="1" applyBorder="1" applyAlignment="1" applyProtection="1">
      <alignment horizontal="center" vertical="center"/>
    </xf>
    <xf numFmtId="0" fontId="12" fillId="7" borderId="39" xfId="0" applyFont="1" applyFill="1" applyBorder="1" applyAlignment="1" applyProtection="1">
      <alignment horizontal="center" vertical="center"/>
    </xf>
    <xf numFmtId="0" fontId="12" fillId="7" borderId="48" xfId="0" applyFont="1" applyFill="1" applyBorder="1" applyAlignment="1" applyProtection="1">
      <alignment horizontal="center" vertical="center"/>
    </xf>
    <xf numFmtId="0" fontId="12" fillId="7" borderId="46" xfId="0" applyFont="1" applyFill="1" applyBorder="1" applyAlignment="1" applyProtection="1">
      <alignment horizontal="center" vertical="center"/>
    </xf>
    <xf numFmtId="0" fontId="12" fillId="7" borderId="24" xfId="0" applyFont="1" applyFill="1" applyBorder="1" applyAlignment="1" applyProtection="1">
      <alignment horizontal="center" vertical="center"/>
    </xf>
    <xf numFmtId="0" fontId="12" fillId="10" borderId="39" xfId="0" applyFont="1" applyFill="1" applyBorder="1" applyAlignment="1" applyProtection="1">
      <alignment horizontal="center" vertical="center"/>
    </xf>
    <xf numFmtId="0" fontId="12" fillId="10" borderId="48" xfId="0" applyFont="1" applyFill="1" applyBorder="1" applyAlignment="1" applyProtection="1">
      <alignment horizontal="center" vertical="center"/>
    </xf>
    <xf numFmtId="0" fontId="12" fillId="10" borderId="2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43" fontId="3" fillId="2" borderId="26" xfId="1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6" borderId="40" xfId="0" applyFont="1" applyFill="1" applyBorder="1" applyAlignment="1" applyProtection="1">
      <alignment horizontal="center" vertical="center" wrapText="1"/>
    </xf>
    <xf numFmtId="0" fontId="3" fillId="6" borderId="25" xfId="0" applyFont="1" applyFill="1" applyBorder="1" applyAlignment="1" applyProtection="1">
      <alignment horizontal="center" vertical="center"/>
    </xf>
    <xf numFmtId="0" fontId="18" fillId="6" borderId="25" xfId="0" applyFont="1" applyFill="1" applyBorder="1" applyAlignment="1" applyProtection="1">
      <alignment horizontal="center" vertical="center"/>
    </xf>
    <xf numFmtId="0" fontId="3" fillId="6" borderId="25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/>
    </xf>
    <xf numFmtId="0" fontId="15" fillId="8" borderId="40" xfId="0" applyFont="1" applyFill="1" applyBorder="1" applyAlignment="1" applyProtection="1">
      <alignment horizontal="center" vertical="center" wrapText="1"/>
    </xf>
    <xf numFmtId="0" fontId="15" fillId="8" borderId="25" xfId="0" applyFont="1" applyFill="1" applyBorder="1" applyAlignment="1" applyProtection="1">
      <alignment horizontal="center" vertical="center"/>
    </xf>
    <xf numFmtId="0" fontId="19" fillId="8" borderId="25" xfId="0" applyFont="1" applyFill="1" applyBorder="1" applyAlignment="1" applyProtection="1">
      <alignment horizontal="center" vertical="center"/>
    </xf>
    <xf numFmtId="0" fontId="3" fillId="7" borderId="28" xfId="0" applyFont="1" applyFill="1" applyBorder="1" applyAlignment="1" applyProtection="1">
      <alignment horizontal="center" vertical="center"/>
    </xf>
    <xf numFmtId="0" fontId="20" fillId="10" borderId="6" xfId="0" applyFont="1" applyFill="1" applyBorder="1" applyAlignment="1" applyProtection="1">
      <alignment horizontal="center" vertical="center"/>
    </xf>
    <xf numFmtId="0" fontId="20" fillId="10" borderId="7" xfId="0" applyFont="1" applyFill="1" applyBorder="1" applyAlignment="1" applyProtection="1">
      <alignment horizontal="center" vertical="center"/>
    </xf>
    <xf numFmtId="0" fontId="3" fillId="10" borderId="28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6" borderId="29" xfId="0" applyFont="1" applyFill="1" applyBorder="1" applyAlignment="1" applyProtection="1">
      <alignment horizontal="center" vertical="center"/>
    </xf>
    <xf numFmtId="0" fontId="18" fillId="6" borderId="29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 wrapText="1"/>
    </xf>
    <xf numFmtId="0" fontId="3" fillId="6" borderId="44" xfId="0" applyFont="1" applyFill="1" applyBorder="1" applyAlignment="1" applyProtection="1">
      <alignment horizontal="center" vertical="center"/>
    </xf>
    <xf numFmtId="0" fontId="15" fillId="8" borderId="43" xfId="0" applyFont="1" applyFill="1" applyBorder="1" applyAlignment="1" applyProtection="1">
      <alignment horizontal="center" vertical="center" wrapText="1"/>
    </xf>
    <xf numFmtId="0" fontId="15" fillId="8" borderId="29" xfId="0" applyFont="1" applyFill="1" applyBorder="1" applyAlignment="1" applyProtection="1">
      <alignment horizontal="center" vertical="center"/>
    </xf>
    <xf numFmtId="0" fontId="19" fillId="8" borderId="29" xfId="0" applyFont="1" applyFill="1" applyBorder="1" applyAlignment="1" applyProtection="1">
      <alignment horizontal="center" vertical="center"/>
    </xf>
    <xf numFmtId="0" fontId="3" fillId="7" borderId="47" xfId="0" applyFont="1" applyFill="1" applyBorder="1" applyAlignment="1" applyProtection="1">
      <alignment horizontal="center" vertical="center"/>
    </xf>
    <xf numFmtId="0" fontId="3" fillId="10" borderId="6" xfId="0" applyFont="1" applyFill="1" applyBorder="1" applyAlignment="1" applyProtection="1">
      <alignment horizontal="center" vertical="center"/>
    </xf>
    <xf numFmtId="0" fontId="3" fillId="10" borderId="7" xfId="0" applyFont="1" applyFill="1" applyBorder="1" applyAlignment="1" applyProtection="1">
      <alignment horizontal="center" vertical="center"/>
    </xf>
    <xf numFmtId="0" fontId="3" fillId="10" borderId="4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25" fillId="2" borderId="7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6" borderId="41" xfId="0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 applyProtection="1">
      <alignment horizontal="center" vertical="center"/>
    </xf>
    <xf numFmtId="0" fontId="18" fillId="6" borderId="32" xfId="0" applyFont="1" applyFill="1" applyBorder="1" applyAlignment="1" applyProtection="1">
      <alignment horizontal="center" vertical="center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6" borderId="45" xfId="0" applyFont="1" applyFill="1" applyBorder="1" applyAlignment="1" applyProtection="1">
      <alignment horizontal="center" vertical="center"/>
    </xf>
    <xf numFmtId="0" fontId="15" fillId="8" borderId="41" xfId="0" applyFont="1" applyFill="1" applyBorder="1" applyAlignment="1" applyProtection="1">
      <alignment horizontal="center" vertical="center" wrapText="1"/>
    </xf>
    <xf numFmtId="0" fontId="15" fillId="8" borderId="32" xfId="0" applyFont="1" applyFill="1" applyBorder="1" applyAlignment="1" applyProtection="1">
      <alignment horizontal="center" vertical="center"/>
    </xf>
    <xf numFmtId="0" fontId="19" fillId="8" borderId="32" xfId="0" applyFont="1" applyFill="1" applyBorder="1" applyAlignment="1" applyProtection="1">
      <alignment horizontal="center" vertical="center"/>
    </xf>
    <xf numFmtId="0" fontId="3" fillId="7" borderId="31" xfId="0" applyFont="1" applyFill="1" applyBorder="1" applyAlignment="1" applyProtection="1">
      <alignment horizontal="center" vertical="center"/>
    </xf>
    <xf numFmtId="0" fontId="3" fillId="10" borderId="31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vertical="center" wrapText="1"/>
    </xf>
    <xf numFmtId="14" fontId="6" fillId="0" borderId="7" xfId="0" applyNumberFormat="1" applyFont="1" applyBorder="1" applyAlignment="1" applyProtection="1">
      <alignment horizontal="left" vertical="center" wrapText="1"/>
    </xf>
    <xf numFmtId="43" fontId="6" fillId="0" borderId="26" xfId="1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 wrapText="1"/>
    </xf>
    <xf numFmtId="43" fontId="6" fillId="0" borderId="6" xfId="1" applyFont="1" applyBorder="1" applyAlignment="1" applyProtection="1">
      <alignment horizontal="left" vertical="center" wrapText="1"/>
    </xf>
    <xf numFmtId="43" fontId="6" fillId="0" borderId="7" xfId="1" applyFont="1" applyBorder="1" applyAlignment="1" applyProtection="1">
      <alignment vertical="center"/>
    </xf>
    <xf numFmtId="43" fontId="5" fillId="0" borderId="7" xfId="1" applyFont="1" applyBorder="1" applyAlignment="1" applyProtection="1">
      <alignment vertical="center"/>
    </xf>
    <xf numFmtId="43" fontId="8" fillId="9" borderId="26" xfId="1" applyFont="1" applyFill="1" applyBorder="1" applyAlignment="1" applyProtection="1">
      <alignment vertical="center"/>
    </xf>
    <xf numFmtId="43" fontId="6" fillId="0" borderId="6" xfId="1" applyFont="1" applyBorder="1" applyAlignment="1" applyProtection="1">
      <alignment vertical="center"/>
    </xf>
    <xf numFmtId="43" fontId="8" fillId="11" borderId="26" xfId="1" applyFont="1" applyFill="1" applyBorder="1" applyAlignment="1" applyProtection="1">
      <alignment vertical="center"/>
    </xf>
    <xf numFmtId="43" fontId="8" fillId="12" borderId="26" xfId="1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14" fontId="6" fillId="0" borderId="7" xfId="0" applyNumberFormat="1" applyFont="1" applyBorder="1" applyAlignment="1" applyProtection="1">
      <alignment horizontal="center" vertical="center" wrapText="1"/>
    </xf>
    <xf numFmtId="43" fontId="6" fillId="0" borderId="26" xfId="1" applyFont="1" applyBorder="1" applyAlignment="1" applyProtection="1">
      <alignment horizontal="center" vertical="center" wrapText="1"/>
    </xf>
    <xf numFmtId="0" fontId="24" fillId="2" borderId="11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38" xfId="0" applyFont="1" applyFill="1" applyBorder="1" applyAlignment="1" applyProtection="1">
      <alignment horizontal="left" vertical="center" wrapText="1"/>
    </xf>
    <xf numFmtId="43" fontId="8" fillId="2" borderId="33" xfId="1" applyFont="1" applyFill="1" applyBorder="1" applyAlignment="1" applyProtection="1">
      <alignment horizontal="left" vertical="center" wrapText="1"/>
    </xf>
    <xf numFmtId="43" fontId="8" fillId="2" borderId="34" xfId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vertical="center" wrapText="1"/>
    </xf>
    <xf numFmtId="43" fontId="8" fillId="5" borderId="13" xfId="1" applyFont="1" applyFill="1" applyBorder="1" applyAlignment="1" applyProtection="1">
      <alignment vertical="center"/>
    </xf>
    <xf numFmtId="43" fontId="8" fillId="5" borderId="14" xfId="1" applyFont="1" applyFill="1" applyBorder="1" applyAlignment="1" applyProtection="1">
      <alignment vertical="center"/>
    </xf>
    <xf numFmtId="43" fontId="8" fillId="5" borderId="33" xfId="1" applyFont="1" applyFill="1" applyBorder="1" applyAlignment="1" applyProtection="1">
      <alignment vertical="center"/>
    </xf>
    <xf numFmtId="43" fontId="8" fillId="7" borderId="13" xfId="1" applyFont="1" applyFill="1" applyBorder="1" applyAlignment="1" applyProtection="1">
      <alignment vertical="center"/>
    </xf>
    <xf numFmtId="43" fontId="8" fillId="7" borderId="14" xfId="1" applyFont="1" applyFill="1" applyBorder="1" applyAlignment="1" applyProtection="1">
      <alignment vertical="center"/>
    </xf>
    <xf numFmtId="43" fontId="8" fillId="7" borderId="33" xfId="1" applyFont="1" applyFill="1" applyBorder="1" applyAlignment="1" applyProtection="1">
      <alignment vertical="center"/>
    </xf>
    <xf numFmtId="43" fontId="8" fillId="10" borderId="13" xfId="1" applyFont="1" applyFill="1" applyBorder="1" applyAlignment="1" applyProtection="1">
      <alignment vertical="center"/>
    </xf>
    <xf numFmtId="43" fontId="8" fillId="10" borderId="14" xfId="1" applyFont="1" applyFill="1" applyBorder="1" applyAlignment="1" applyProtection="1">
      <alignment vertical="center"/>
    </xf>
    <xf numFmtId="43" fontId="8" fillId="10" borderId="33" xfId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4" borderId="16" xfId="0" applyFont="1" applyFill="1" applyBorder="1" applyAlignment="1" applyProtection="1">
      <alignment horizontal="left" vertical="center" wrapText="1"/>
    </xf>
    <xf numFmtId="0" fontId="3" fillId="4" borderId="35" xfId="0" applyFont="1" applyFill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 indent="1"/>
    </xf>
    <xf numFmtId="0" fontId="3" fillId="0" borderId="0" xfId="0" applyFont="1" applyAlignment="1" applyProtection="1">
      <alignment horizontal="left" vertical="center" wrapText="1" indent="1"/>
    </xf>
    <xf numFmtId="0" fontId="3" fillId="0" borderId="36" xfId="0" applyFont="1" applyBorder="1" applyAlignment="1" applyProtection="1">
      <alignment horizontal="left" vertical="center" wrapText="1" indent="1"/>
    </xf>
    <xf numFmtId="0" fontId="3" fillId="4" borderId="17" xfId="0" applyFont="1" applyFill="1" applyBorder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left" vertical="center" wrapText="1"/>
    </xf>
    <xf numFmtId="0" fontId="3" fillId="4" borderId="36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 indent="1"/>
    </xf>
    <xf numFmtId="0" fontId="4" fillId="0" borderId="36" xfId="0" applyFont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horizontal="left" vertical="top" indent="1"/>
    </xf>
    <xf numFmtId="0" fontId="3" fillId="0" borderId="0" xfId="0" applyFont="1" applyAlignment="1" applyProtection="1">
      <alignment horizontal="left" vertical="top" indent="1"/>
    </xf>
    <xf numFmtId="0" fontId="3" fillId="0" borderId="36" xfId="0" applyFont="1" applyBorder="1" applyAlignment="1" applyProtection="1">
      <alignment horizontal="left" vertical="top" indent="1"/>
    </xf>
    <xf numFmtId="0" fontId="3" fillId="0" borderId="20" xfId="0" applyFont="1" applyBorder="1" applyAlignment="1" applyProtection="1">
      <alignment horizontal="left" vertical="center" wrapText="1" indent="1"/>
    </xf>
    <xf numFmtId="0" fontId="8" fillId="0" borderId="18" xfId="0" applyFont="1" applyBorder="1" applyAlignment="1" applyProtection="1">
      <alignment horizontal="left" vertical="center" wrapText="1" indent="1"/>
    </xf>
    <xf numFmtId="0" fontId="3" fillId="0" borderId="19" xfId="0" applyFont="1" applyBorder="1" applyAlignment="1" applyProtection="1">
      <alignment horizontal="left" vertical="center" wrapText="1" indent="1"/>
    </xf>
    <xf numFmtId="0" fontId="3" fillId="0" borderId="37" xfId="0" applyFont="1" applyBorder="1" applyAlignment="1" applyProtection="1">
      <alignment horizontal="left" vertical="center" wrapText="1" indent="1"/>
    </xf>
    <xf numFmtId="0" fontId="9" fillId="0" borderId="2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23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7" borderId="39" xfId="0" applyFont="1" applyFill="1" applyBorder="1" applyAlignment="1" applyProtection="1">
      <alignment horizontal="center" vertical="center"/>
    </xf>
    <xf numFmtId="0" fontId="3" fillId="7" borderId="46" xfId="0" applyFont="1" applyFill="1" applyBorder="1" applyAlignment="1" applyProtection="1">
      <alignment horizontal="center" vertical="center"/>
    </xf>
    <xf numFmtId="0" fontId="3" fillId="7" borderId="24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14" fillId="6" borderId="25" xfId="0" applyFont="1" applyFill="1" applyBorder="1" applyAlignment="1" applyProtection="1">
      <alignment horizontal="center" vertical="center"/>
    </xf>
    <xf numFmtId="0" fontId="16" fillId="8" borderId="25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14" fillId="6" borderId="29" xfId="0" applyFont="1" applyFill="1" applyBorder="1" applyAlignment="1" applyProtection="1">
      <alignment horizontal="center" vertical="center"/>
    </xf>
    <xf numFmtId="0" fontId="16" fillId="8" borderId="2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vertical="center" wrapText="1"/>
    </xf>
    <xf numFmtId="0" fontId="14" fillId="6" borderId="32" xfId="0" applyFont="1" applyFill="1" applyBorder="1" applyAlignment="1" applyProtection="1">
      <alignment horizontal="center" vertical="center"/>
    </xf>
    <xf numFmtId="0" fontId="16" fillId="8" borderId="32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 wrapText="1"/>
    </xf>
    <xf numFmtId="49" fontId="8" fillId="0" borderId="6" xfId="1" applyNumberFormat="1" applyFont="1" applyBorder="1" applyAlignment="1" applyProtection="1">
      <alignment horizontal="right" vertical="center" wrapText="1"/>
    </xf>
    <xf numFmtId="43" fontId="10" fillId="0" borderId="26" xfId="1" applyFont="1" applyBorder="1" applyAlignment="1" applyProtection="1">
      <alignment horizontal="center" vertical="center" wrapText="1"/>
    </xf>
    <xf numFmtId="0" fontId="2" fillId="0" borderId="0" xfId="0" applyFont="1" applyProtection="1"/>
    <xf numFmtId="43" fontId="5" fillId="2" borderId="7" xfId="1" applyFont="1" applyFill="1" applyBorder="1" applyAlignment="1" applyProtection="1">
      <alignment vertical="center"/>
    </xf>
    <xf numFmtId="43" fontId="6" fillId="2" borderId="7" xfId="1" applyFont="1" applyFill="1" applyBorder="1" applyAlignment="1" applyProtection="1">
      <alignment vertical="center"/>
    </xf>
    <xf numFmtId="164" fontId="11" fillId="0" borderId="7" xfId="0" applyNumberFormat="1" applyFont="1" applyBorder="1" applyAlignment="1" applyProtection="1">
      <alignment horizontal="left" vertical="center" wrapText="1"/>
    </xf>
    <xf numFmtId="43" fontId="6" fillId="0" borderId="7" xfId="1" applyFont="1" applyFill="1" applyBorder="1" applyAlignment="1" applyProtection="1">
      <alignment vertical="center"/>
    </xf>
    <xf numFmtId="0" fontId="11" fillId="0" borderId="7" xfId="0" applyFont="1" applyBorder="1" applyAlignment="1" applyProtection="1">
      <alignment horizontal="left" vertical="center" wrapText="1"/>
    </xf>
    <xf numFmtId="49" fontId="8" fillId="0" borderId="26" xfId="1" applyNumberFormat="1" applyFont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left" vertical="center" wrapText="1"/>
    </xf>
    <xf numFmtId="43" fontId="8" fillId="2" borderId="11" xfId="1" applyFont="1" applyFill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43" fontId="0" fillId="0" borderId="0" xfId="0" applyNumberFormat="1" applyProtection="1"/>
    <xf numFmtId="43" fontId="0" fillId="0" borderId="0" xfId="1" applyFont="1" applyProtection="1"/>
    <xf numFmtId="0" fontId="3" fillId="0" borderId="0" xfId="0" applyFont="1" applyBorder="1" applyAlignment="1" applyProtection="1">
      <alignment horizontal="left" vertical="center" wrapText="1" indent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14" fontId="6" fillId="0" borderId="7" xfId="0" applyNumberFormat="1" applyFont="1" applyBorder="1" applyAlignment="1" applyProtection="1">
      <alignment horizontal="left" vertical="center" wrapText="1"/>
      <protection locked="0"/>
    </xf>
    <xf numFmtId="43" fontId="6" fillId="0" borderId="26" xfId="1" applyFont="1" applyBorder="1" applyAlignment="1" applyProtection="1">
      <alignment horizontal="left" vertical="center" wrapText="1"/>
      <protection locked="0"/>
    </xf>
    <xf numFmtId="49" fontId="8" fillId="0" borderId="7" xfId="1" applyNumberFormat="1" applyFont="1" applyBorder="1" applyAlignment="1" applyProtection="1">
      <alignment horizontal="right" vertical="center" wrapText="1"/>
      <protection locked="0"/>
    </xf>
    <xf numFmtId="43" fontId="10" fillId="0" borderId="5" xfId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43" fontId="6" fillId="0" borderId="6" xfId="1" applyFont="1" applyBorder="1" applyAlignment="1" applyProtection="1">
      <alignment horizontal="left" vertical="center" wrapText="1"/>
      <protection locked="0"/>
    </xf>
    <xf numFmtId="43" fontId="6" fillId="0" borderId="7" xfId="1" applyFont="1" applyBorder="1" applyAlignment="1" applyProtection="1">
      <alignment vertical="center"/>
      <protection locked="0"/>
    </xf>
    <xf numFmtId="43" fontId="5" fillId="0" borderId="7" xfId="1" applyFont="1" applyBorder="1" applyAlignment="1" applyProtection="1">
      <alignment vertical="center"/>
      <protection locked="0"/>
    </xf>
    <xf numFmtId="43" fontId="5" fillId="13" borderId="7" xfId="1" applyFont="1" applyFill="1" applyBorder="1" applyAlignment="1" applyProtection="1">
      <alignment vertical="center"/>
      <protection locked="0"/>
    </xf>
    <xf numFmtId="43" fontId="8" fillId="9" borderId="26" xfId="1" applyFont="1" applyFill="1" applyBorder="1" applyAlignment="1" applyProtection="1">
      <alignment vertical="center"/>
      <protection locked="0"/>
    </xf>
    <xf numFmtId="43" fontId="6" fillId="0" borderId="6" xfId="1" applyFont="1" applyBorder="1" applyAlignment="1" applyProtection="1">
      <alignment vertical="center"/>
      <protection locked="0"/>
    </xf>
    <xf numFmtId="43" fontId="6" fillId="13" borderId="7" xfId="1" applyFont="1" applyFill="1" applyBorder="1" applyAlignment="1" applyProtection="1">
      <alignment vertical="center"/>
      <protection locked="0"/>
    </xf>
    <xf numFmtId="43" fontId="8" fillId="11" borderId="26" xfId="1" applyFont="1" applyFill="1" applyBorder="1" applyAlignment="1" applyProtection="1">
      <alignment vertical="center"/>
      <protection locked="0"/>
    </xf>
    <xf numFmtId="43" fontId="6" fillId="13" borderId="6" xfId="1" applyFont="1" applyFill="1" applyBorder="1" applyAlignment="1" applyProtection="1">
      <alignment vertical="center"/>
      <protection locked="0"/>
    </xf>
    <xf numFmtId="43" fontId="8" fillId="12" borderId="26" xfId="1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14" fontId="6" fillId="0" borderId="7" xfId="0" applyNumberFormat="1" applyFont="1" applyBorder="1" applyAlignment="1" applyProtection="1">
      <alignment horizontal="center" vertical="center" wrapText="1"/>
      <protection locked="0"/>
    </xf>
    <xf numFmtId="43" fontId="6" fillId="0" borderId="26" xfId="1" applyFont="1" applyBorder="1" applyAlignment="1" applyProtection="1">
      <alignment horizontal="center" vertical="center" wrapText="1"/>
      <protection locked="0"/>
    </xf>
    <xf numFmtId="43" fontId="8" fillId="0" borderId="26" xfId="1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24" fillId="2" borderId="1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38" xfId="0" applyFont="1" applyFill="1" applyBorder="1" applyAlignment="1" applyProtection="1">
      <alignment horizontal="left" vertical="center" wrapText="1"/>
      <protection locked="0"/>
    </xf>
    <xf numFmtId="43" fontId="8" fillId="2" borderId="33" xfId="1" applyFont="1" applyFill="1" applyBorder="1" applyAlignment="1" applyProtection="1">
      <alignment horizontal="left" vertical="center" wrapText="1"/>
      <protection locked="0"/>
    </xf>
    <xf numFmtId="43" fontId="8" fillId="2" borderId="12" xfId="1" applyFont="1" applyFill="1" applyBorder="1" applyAlignment="1" applyProtection="1">
      <alignment horizontal="right" vertical="center" wrapText="1"/>
      <protection locked="0"/>
    </xf>
    <xf numFmtId="43" fontId="8" fillId="2" borderId="34" xfId="1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vertical="center" wrapText="1"/>
      <protection locked="0"/>
    </xf>
    <xf numFmtId="43" fontId="8" fillId="5" borderId="13" xfId="1" applyFont="1" applyFill="1" applyBorder="1" applyAlignment="1" applyProtection="1">
      <alignment vertical="center"/>
      <protection locked="0"/>
    </xf>
    <xf numFmtId="43" fontId="8" fillId="5" borderId="14" xfId="1" applyFont="1" applyFill="1" applyBorder="1" applyAlignment="1" applyProtection="1">
      <alignment vertical="center"/>
      <protection locked="0"/>
    </xf>
    <xf numFmtId="43" fontId="8" fillId="5" borderId="33" xfId="1" applyFont="1" applyFill="1" applyBorder="1" applyAlignment="1" applyProtection="1">
      <alignment vertical="center"/>
      <protection locked="0"/>
    </xf>
    <xf numFmtId="43" fontId="8" fillId="7" borderId="13" xfId="1" applyFont="1" applyFill="1" applyBorder="1" applyAlignment="1" applyProtection="1">
      <alignment vertical="center"/>
      <protection locked="0"/>
    </xf>
    <xf numFmtId="43" fontId="8" fillId="7" borderId="14" xfId="1" applyFont="1" applyFill="1" applyBorder="1" applyAlignment="1" applyProtection="1">
      <alignment vertical="center"/>
      <protection locked="0"/>
    </xf>
    <xf numFmtId="43" fontId="8" fillId="7" borderId="33" xfId="1" applyFont="1" applyFill="1" applyBorder="1" applyAlignment="1" applyProtection="1">
      <alignment vertical="center"/>
      <protection locked="0"/>
    </xf>
    <xf numFmtId="43" fontId="8" fillId="10" borderId="13" xfId="1" applyFont="1" applyFill="1" applyBorder="1" applyAlignment="1" applyProtection="1">
      <alignment vertical="center"/>
      <protection locked="0"/>
    </xf>
    <xf numFmtId="43" fontId="8" fillId="10" borderId="14" xfId="1" applyFont="1" applyFill="1" applyBorder="1" applyAlignment="1" applyProtection="1">
      <alignment vertical="center"/>
      <protection locked="0"/>
    </xf>
    <xf numFmtId="43" fontId="8" fillId="10" borderId="33" xfId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Alignment="1" applyProtection="1">
      <alignment horizontal="left" vertical="center" wrapText="1"/>
      <protection locked="0"/>
    </xf>
    <xf numFmtId="0" fontId="3" fillId="4" borderId="35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left" vertical="center" wrapText="1" indent="1"/>
      <protection locked="0"/>
    </xf>
    <xf numFmtId="0" fontId="3" fillId="0" borderId="36" xfId="0" applyFont="1" applyBorder="1" applyAlignment="1" applyProtection="1">
      <alignment horizontal="left" vertical="center" wrapText="1" indent="1"/>
      <protection locked="0"/>
    </xf>
    <xf numFmtId="0" fontId="25" fillId="0" borderId="17" xfId="0" applyFont="1" applyBorder="1" applyAlignment="1" applyProtection="1">
      <alignment horizontal="left" vertical="center" wrapText="1" indent="1"/>
      <protection locked="0"/>
    </xf>
    <xf numFmtId="0" fontId="3" fillId="4" borderId="17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Alignment="1" applyProtection="1">
      <alignment horizontal="left" vertical="center" wrapText="1"/>
      <protection locked="0"/>
    </xf>
    <xf numFmtId="0" fontId="3" fillId="4" borderId="36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 indent="1"/>
      <protection locked="0"/>
    </xf>
    <xf numFmtId="0" fontId="4" fillId="0" borderId="36" xfId="0" applyFont="1" applyBorder="1" applyAlignment="1" applyProtection="1">
      <alignment horizontal="left" vertical="center" wrapText="1" indent="1"/>
      <protection locked="0"/>
    </xf>
    <xf numFmtId="0" fontId="3" fillId="0" borderId="17" xfId="0" applyFont="1" applyBorder="1" applyAlignment="1" applyProtection="1">
      <alignment horizontal="left" vertical="top" indent="1"/>
      <protection locked="0"/>
    </xf>
    <xf numFmtId="0" fontId="3" fillId="0" borderId="0" xfId="0" applyFont="1" applyAlignment="1" applyProtection="1">
      <alignment horizontal="left" vertical="top" indent="1"/>
      <protection locked="0"/>
    </xf>
    <xf numFmtId="0" fontId="3" fillId="0" borderId="36" xfId="0" applyFont="1" applyBorder="1" applyAlignment="1" applyProtection="1">
      <alignment horizontal="left" vertical="top" indent="1"/>
      <protection locked="0"/>
    </xf>
    <xf numFmtId="0" fontId="3" fillId="0" borderId="20" xfId="0" applyFont="1" applyBorder="1" applyAlignment="1" applyProtection="1">
      <alignment horizontal="left" vertical="center" wrapText="1" indent="1"/>
      <protection locked="0"/>
    </xf>
    <xf numFmtId="0" fontId="8" fillId="0" borderId="18" xfId="0" applyFont="1" applyBorder="1" applyAlignment="1" applyProtection="1">
      <alignment horizontal="left" vertical="center" wrapText="1" indent="1"/>
      <protection locked="0"/>
    </xf>
    <xf numFmtId="0" fontId="3" fillId="0" borderId="19" xfId="0" applyFont="1" applyBorder="1" applyAlignment="1" applyProtection="1">
      <alignment horizontal="left" vertical="center" wrapText="1" indent="1"/>
      <protection locked="0"/>
    </xf>
    <xf numFmtId="0" fontId="3" fillId="0" borderId="37" xfId="0" applyFont="1" applyBorder="1" applyAlignment="1" applyProtection="1">
      <alignment horizontal="left" vertical="center" wrapText="1" indent="1"/>
      <protection locked="0"/>
    </xf>
  </cellXfs>
  <cellStyles count="4">
    <cellStyle name="Normal" xfId="0" builtinId="0"/>
    <cellStyle name="Vírgula" xfId="1" builtinId="3"/>
    <cellStyle name="Vírgula 2" xfId="3"/>
    <cellStyle name="Vírgula 30" xfId="2"/>
  </cellStyles>
  <dxfs count="3">
    <dxf>
      <fill>
        <patternFill patternType="solid">
          <bgColor rgb="FFFF3300"/>
        </patternFill>
      </fill>
    </dxf>
    <dxf>
      <fill>
        <patternFill patternType="solid">
          <bgColor rgb="FFFF3300"/>
        </patternFill>
      </fill>
    </dxf>
    <dxf>
      <fill>
        <patternFill patternType="solid">
          <bgColor rgb="FFFF33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514350</xdr:colOff>
      <xdr:row>14</xdr:row>
      <xdr:rowOff>9526</xdr:rowOff>
    </xdr:from>
    <xdr:to>
      <xdr:col>37</xdr:col>
      <xdr:colOff>142875</xdr:colOff>
      <xdr:row>15</xdr:row>
      <xdr:rowOff>57151</xdr:rowOff>
    </xdr:to>
    <xdr:sp macro="" textlink="">
      <xdr:nvSpPr>
        <xdr:cNvPr id="4" name="Fluxograma: Co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7851100" y="5181600"/>
          <a:ext cx="266700" cy="247650"/>
        </a:xfrm>
        <a:prstGeom prst="flowChartConnec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40</xdr:col>
      <xdr:colOff>66674</xdr:colOff>
      <xdr:row>14</xdr:row>
      <xdr:rowOff>19051</xdr:rowOff>
    </xdr:from>
    <xdr:to>
      <xdr:col>40</xdr:col>
      <xdr:colOff>742949</xdr:colOff>
      <xdr:row>15</xdr:row>
      <xdr:rowOff>9525</xdr:rowOff>
    </xdr:to>
    <xdr:sp macro="" textlink="">
      <xdr:nvSpPr>
        <xdr:cNvPr id="10" name="Fluxograma: Co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0241240" y="5191125"/>
          <a:ext cx="572135" cy="190500"/>
        </a:xfrm>
        <a:prstGeom prst="flowChartConnec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38</xdr:col>
      <xdr:colOff>666750</xdr:colOff>
      <xdr:row>14</xdr:row>
      <xdr:rowOff>9525</xdr:rowOff>
    </xdr:from>
    <xdr:to>
      <xdr:col>39</xdr:col>
      <xdr:colOff>114300</xdr:colOff>
      <xdr:row>15</xdr:row>
      <xdr:rowOff>57150</xdr:rowOff>
    </xdr:to>
    <xdr:sp macro="" textlink="">
      <xdr:nvSpPr>
        <xdr:cNvPr id="11" name="Fluxograma: Conecto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9279850" y="5181600"/>
          <a:ext cx="219075" cy="247650"/>
        </a:xfrm>
        <a:prstGeom prst="flowChartConnec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25</xdr:col>
      <xdr:colOff>228600</xdr:colOff>
      <xdr:row>14</xdr:row>
      <xdr:rowOff>9525</xdr:rowOff>
    </xdr:from>
    <xdr:to>
      <xdr:col>25</xdr:col>
      <xdr:colOff>495300</xdr:colOff>
      <xdr:row>15</xdr:row>
      <xdr:rowOff>57150</xdr:rowOff>
    </xdr:to>
    <xdr:sp macro="" textlink="">
      <xdr:nvSpPr>
        <xdr:cNvPr id="12" name="Fluxograma: Co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1459825" y="5181600"/>
          <a:ext cx="266700" cy="247650"/>
        </a:xfrm>
        <a:prstGeom prst="flowChartConnec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24</xdr:col>
      <xdr:colOff>180975</xdr:colOff>
      <xdr:row>14</xdr:row>
      <xdr:rowOff>0</xdr:rowOff>
    </xdr:from>
    <xdr:to>
      <xdr:col>24</xdr:col>
      <xdr:colOff>447675</xdr:colOff>
      <xdr:row>15</xdr:row>
      <xdr:rowOff>47625</xdr:rowOff>
    </xdr:to>
    <xdr:sp macro="" textlink="">
      <xdr:nvSpPr>
        <xdr:cNvPr id="15" name="Fluxograma: Co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0774025" y="5172075"/>
          <a:ext cx="266700" cy="247650"/>
        </a:xfrm>
        <a:prstGeom prst="flowChartConnec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CEITA%20PR&#211;PRIA\2.RECEITA%20PR&#211;PRIA%202018\Consolida&#231;&#227;o%20das%20Receitas%20-%202018%20(Isaur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CEITA%20PR&#211;PRIA/3.RECEITA%20PR&#211;PRIA%202019/Consolida&#231;&#227;o%20Receitas%20-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8"/>
      <sheetName val="UGR"/>
      <sheetName val="Classific Rec"/>
      <sheetName val="28802"/>
      <sheetName val="28824"/>
      <sheetName val="28815"/>
      <sheetName val="28825"/>
      <sheetName val="28829"/>
      <sheetName val="28830"/>
      <sheetName val="28832"/>
      <sheetName val="28838"/>
      <sheetName val="28840"/>
      <sheetName val="28845"/>
      <sheetName val="28846"/>
      <sheetName val="28852"/>
      <sheetName val="28853"/>
      <sheetName val="28882"/>
      <sheetName val="28883"/>
      <sheetName val="28886"/>
      <sheetName val="28900"/>
      <sheetName val="28927"/>
      <sheetName val="78802"/>
      <sheetName val="78829"/>
      <sheetName val="78830"/>
      <sheetName val="78838"/>
      <sheetName val="98815"/>
      <sheetName val="CONTRIBUINTE"/>
    </sheetNames>
    <sheetDataSet>
      <sheetData sheetId="0" refreshError="1"/>
      <sheetData sheetId="1" refreshError="1"/>
      <sheetData sheetId="2" refreshError="1">
        <row r="3">
          <cell r="A3">
            <v>28802</v>
          </cell>
          <cell r="B3" t="str">
            <v>ALUGUEIS</v>
          </cell>
          <cell r="C3" t="str">
            <v>13100111</v>
          </cell>
          <cell r="D3" t="str">
            <v>ALUGUEIS E ARRENDAMENTOS-PRINCIPAL</v>
          </cell>
        </row>
        <row r="4">
          <cell r="A4">
            <v>28815</v>
          </cell>
          <cell r="B4" t="str">
            <v>RECEITA DA INDUSTRIA EDITORIAL E GRAFICA</v>
          </cell>
          <cell r="C4" t="str">
            <v>15000011</v>
          </cell>
          <cell r="D4" t="str">
            <v>RECEITA INDUSTRIAL-PRINCIPAL</v>
          </cell>
        </row>
        <row r="5">
          <cell r="A5">
            <v>28830</v>
          </cell>
          <cell r="B5" t="str">
            <v>SERVICOS ADMINISTRATIVOS</v>
          </cell>
          <cell r="C5" t="str">
            <v>16100111</v>
          </cell>
          <cell r="D5" t="str">
            <v>SERV.ADMINISTRAT.E COMERCIAIS GERAIS-PRINC.</v>
          </cell>
        </row>
        <row r="6">
          <cell r="A6">
            <v>28832</v>
          </cell>
          <cell r="B6" t="str">
            <v>SERVICOS EDUCACIONAIS</v>
          </cell>
          <cell r="C6" t="str">
            <v>16100111</v>
          </cell>
          <cell r="D6" t="str">
            <v>SERV.ADMINISTRAT.E COMERCIAIS GERAIS-PRINC.</v>
          </cell>
        </row>
        <row r="7">
          <cell r="A7">
            <v>28838</v>
          </cell>
          <cell r="B7" t="str">
            <v>SERVICOS DE ESTUDOS E PESQUISAS</v>
          </cell>
          <cell r="C7" t="str">
            <v>16100111</v>
          </cell>
          <cell r="D7" t="str">
            <v>SERV.ADMINISTRAT.E COMERCIAIS GERAIS-PRINC.</v>
          </cell>
        </row>
        <row r="8">
          <cell r="A8">
            <v>28927</v>
          </cell>
          <cell r="B8" t="str">
            <v>TAXA REGISTRO DE DIPLOMAS</v>
          </cell>
          <cell r="C8" t="str">
            <v>16100111</v>
          </cell>
          <cell r="D8" t="str">
            <v>SERV.ADMINISTRAT.E COMERCIAIS GERAIS-PRINC.</v>
          </cell>
        </row>
        <row r="9">
          <cell r="A9">
            <v>28883</v>
          </cell>
          <cell r="B9" t="str">
            <v>TAXA DE INSCRICAO EM CONCURSO PUBLICO</v>
          </cell>
          <cell r="C9" t="str">
            <v>16100211</v>
          </cell>
          <cell r="D9" t="str">
            <v>INSCR.EM CONCURSOS E PROC.SELETIVOS-PRINCIPAL</v>
          </cell>
        </row>
        <row r="10">
          <cell r="A10">
            <v>28900</v>
          </cell>
          <cell r="B10" t="str">
            <v>TAXA DE INSCRICAO EM VESTIBULAR</v>
          </cell>
          <cell r="C10" t="str">
            <v>16100211</v>
          </cell>
          <cell r="D10" t="str">
            <v>INSCR.EM CONCURSOS E PROC.SELETIVOS-PRINCIPAL</v>
          </cell>
        </row>
        <row r="11">
          <cell r="A11">
            <v>28829</v>
          </cell>
          <cell r="B11" t="str">
            <v>SERVICOS TECNOLOGICOS</v>
          </cell>
          <cell r="C11" t="str">
            <v>16100411</v>
          </cell>
          <cell r="D11" t="str">
            <v>SERVICOS DE INFORMACAO E TECNOLOGIA-PRINCIPAL</v>
          </cell>
        </row>
        <row r="12">
          <cell r="A12">
            <v>28824</v>
          </cell>
          <cell r="B12" t="str">
            <v>SERVICOS HOSPITALARES</v>
          </cell>
          <cell r="C12">
            <v>16300111</v>
          </cell>
          <cell r="D12" t="str">
            <v>SERVICOS DE ATENDIMENTO A SAUDE-PRINCIPAL</v>
          </cell>
        </row>
        <row r="13">
          <cell r="A13">
            <v>28825</v>
          </cell>
          <cell r="B13" t="str">
            <v>OUTROS SERVICOS DE SAUDE</v>
          </cell>
          <cell r="C13">
            <v>16300111</v>
          </cell>
          <cell r="D13" t="str">
            <v>SERVICOS DE ATENDIMENTO A SAUDE-PRINCIPAL</v>
          </cell>
        </row>
        <row r="14">
          <cell r="A14">
            <v>28840</v>
          </cell>
          <cell r="B14" t="str">
            <v>OUTROS SERVICOS</v>
          </cell>
          <cell r="C14" t="str">
            <v>16909911</v>
          </cell>
          <cell r="D14" t="str">
            <v>OUTROS SERVICOS-PRINCIPAL</v>
          </cell>
        </row>
        <row r="15">
          <cell r="A15">
            <v>28846</v>
          </cell>
          <cell r="B15" t="str">
            <v>TRANS.CONV.INSTIT.PRIVADAS C/ FINS LUCRATIVOS</v>
          </cell>
          <cell r="C15" t="str">
            <v>17400011</v>
          </cell>
          <cell r="D15" t="str">
            <v>TRANSFERENCIAS DE INSTITUICOES PRIVADAS-PRINC</v>
          </cell>
        </row>
        <row r="16">
          <cell r="A16">
            <v>28852</v>
          </cell>
          <cell r="B16" t="str">
            <v>OUTRAS RESTITUICOES</v>
          </cell>
          <cell r="C16" t="str">
            <v>19229911</v>
          </cell>
          <cell r="D16" t="str">
            <v>OUTRAS RESTITUICOES-PRINCIPAL</v>
          </cell>
        </row>
        <row r="17">
          <cell r="A17">
            <v>28853</v>
          </cell>
          <cell r="B17" t="str">
            <v>TRANS.CONV.INSTIT.PRIVADAS S/ FINS LUCRATIVOS</v>
          </cell>
          <cell r="C17" t="str">
            <v>17400011</v>
          </cell>
          <cell r="D17" t="str">
            <v>TRANSFERENCIAS DE INSTITUICOES PRIVADAS-PRINC</v>
          </cell>
        </row>
        <row r="18">
          <cell r="A18">
            <v>28886</v>
          </cell>
          <cell r="B18" t="str">
            <v>OUTRAS RECEITAS PROPRIAS</v>
          </cell>
          <cell r="C18" t="str">
            <v>19909911</v>
          </cell>
          <cell r="D18" t="str">
            <v>OUTRAS RECEITAS-PRIMARIAS-PRINCIPAL</v>
          </cell>
        </row>
        <row r="19">
          <cell r="A19">
            <v>78802</v>
          </cell>
          <cell r="B19" t="str">
            <v>ALUGUEIS-INTRA</v>
          </cell>
          <cell r="C19" t="str">
            <v>73100111</v>
          </cell>
          <cell r="D19" t="str">
            <v>ALUGUEIS E ARRENDAMENTOS-PRINCIPAL</v>
          </cell>
        </row>
        <row r="20">
          <cell r="A20">
            <v>78830</v>
          </cell>
          <cell r="B20" t="str">
            <v>INTRA-SERVICOS ADMINISTRATIVOS</v>
          </cell>
          <cell r="C20" t="str">
            <v>76100111</v>
          </cell>
          <cell r="D20" t="str">
            <v>SERV.ADMINISTRAT.E COMERCIAIS GERAIS-PRINC.</v>
          </cell>
        </row>
        <row r="21">
          <cell r="A21">
            <v>78838</v>
          </cell>
          <cell r="B21" t="str">
            <v>INTRA-SERVICOS DE ESTUDOS E PESQUISAS</v>
          </cell>
          <cell r="C21" t="str">
            <v>76100111</v>
          </cell>
          <cell r="D21" t="str">
            <v>SERV.ADMINISTRAT.E COMERCIAIS GERAIS-PRINC.</v>
          </cell>
        </row>
        <row r="22">
          <cell r="A22">
            <v>78829</v>
          </cell>
          <cell r="B22" t="str">
            <v>INTRA SERVICOS TECNOLOGICOS</v>
          </cell>
          <cell r="C22" t="str">
            <v>76100411</v>
          </cell>
          <cell r="D22" t="str">
            <v>SERVICOS DE INFORMACAO E TECNOLOGIA-PRINCIPAL</v>
          </cell>
        </row>
        <row r="23">
          <cell r="A23">
            <v>78840</v>
          </cell>
          <cell r="B23" t="str">
            <v>OUTROS SERVICOS-INTRA</v>
          </cell>
          <cell r="C23">
            <v>76909911</v>
          </cell>
          <cell r="D23" t="str">
            <v>OUTROS SERVICOS-PRINCIPAL</v>
          </cell>
        </row>
        <row r="24">
          <cell r="A24">
            <v>28845</v>
          </cell>
          <cell r="B24" t="str">
            <v>TRANSF.CONVENIOS ESTADOS DF E SUA ENTIDADES</v>
          </cell>
          <cell r="C24" t="str">
            <v>17200011</v>
          </cell>
          <cell r="D24" t="str">
            <v>TRANSF.DOS ESTADOS,DF E SUAS ENTIDADES-PRINC.</v>
          </cell>
        </row>
        <row r="25">
          <cell r="A25">
            <v>28882</v>
          </cell>
          <cell r="B25" t="str">
            <v>TRANSF CONVENIO MUNICIP E SUAS ENTIDADES</v>
          </cell>
          <cell r="C25" t="str">
            <v>17300011</v>
          </cell>
          <cell r="D25" t="str">
            <v>TRANSF.DOS MUNICIPIOS E SUAS ENTIDADES-PRINC.</v>
          </cell>
        </row>
        <row r="26">
          <cell r="A26">
            <v>98815</v>
          </cell>
          <cell r="B26" t="str">
            <v>DEPOSITOS DE TERCEIROS</v>
          </cell>
          <cell r="C26">
            <v>724210100</v>
          </cell>
          <cell r="D26" t="str">
            <v>ARRECADACAO LIQUIDA POR COD DE RECOLHIMENTO</v>
          </cell>
        </row>
        <row r="27">
          <cell r="A27" t="str">
            <v>NS</v>
          </cell>
          <cell r="B27" t="str">
            <v>REMUNERACAO DE DEPOSITOS BANCARIOS-PRINCIPAL</v>
          </cell>
          <cell r="C27" t="str">
            <v>13210011</v>
          </cell>
          <cell r="D27" t="str">
            <v>REMUNERACAO DE DEPOSITOS BANCARIOS-PRINCIPAL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 Re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60"/>
  <sheetViews>
    <sheetView showGridLines="0" tabSelected="1" workbookViewId="0">
      <pane ySplit="5" topLeftCell="A6" activePane="bottomLeft" state="frozen"/>
      <selection pane="bottomLeft" activeCell="K12" sqref="K12"/>
    </sheetView>
  </sheetViews>
  <sheetFormatPr defaultColWidth="9" defaultRowHeight="15"/>
  <cols>
    <col min="1" max="1" width="8.5703125" style="199" customWidth="1"/>
    <col min="2" max="2" width="11.28515625" style="199" customWidth="1"/>
    <col min="3" max="3" width="14.28515625" style="199" customWidth="1"/>
    <col min="4" max="4" width="10.42578125" style="199" customWidth="1"/>
    <col min="5" max="5" width="16" style="199" customWidth="1"/>
    <col min="6" max="6" width="15.28515625" style="199" customWidth="1"/>
    <col min="7" max="7" width="14.42578125" style="199" customWidth="1"/>
    <col min="8" max="8" width="15.42578125" style="199" customWidth="1"/>
    <col min="9" max="9" width="39.7109375" style="199" customWidth="1"/>
    <col min="10" max="10" width="16.7109375" style="199" customWidth="1"/>
    <col min="11" max="11" width="10.5703125" style="199" customWidth="1"/>
    <col min="12" max="13" width="11.85546875" style="199" customWidth="1"/>
    <col min="14" max="14" width="9" style="199"/>
    <col min="15" max="15" width="11.28515625" style="199" customWidth="1"/>
    <col min="16" max="16" width="7.5703125" style="199" customWidth="1"/>
    <col min="17" max="17" width="13.85546875" style="199" customWidth="1"/>
    <col min="18" max="18" width="10" style="199" customWidth="1"/>
    <col min="19" max="19" width="8.28515625" style="199" customWidth="1"/>
    <col min="20" max="20" width="9" style="199"/>
    <col min="21" max="21" width="1.42578125" style="199" customWidth="1"/>
    <col min="22" max="24" width="9.5703125" style="199" customWidth="1"/>
    <col min="25" max="25" width="9" style="199"/>
    <col min="26" max="26" width="10.85546875" style="199" customWidth="1"/>
    <col min="27" max="27" width="8.7109375" style="199" customWidth="1"/>
    <col min="28" max="28" width="9.5703125" style="199" customWidth="1"/>
    <col min="29" max="29" width="1" style="199" customWidth="1"/>
    <col min="30" max="33" width="9.5703125" style="199" customWidth="1"/>
    <col min="34" max="34" width="11" style="199" customWidth="1"/>
    <col min="35" max="35" width="9.5703125" style="199" customWidth="1"/>
    <col min="36" max="36" width="1.140625" style="199" customWidth="1"/>
    <col min="37" max="37" width="14.140625" style="199" customWidth="1"/>
    <col min="38" max="38" width="15.5703125" style="199" customWidth="1"/>
    <col min="39" max="39" width="15.85546875" style="199" customWidth="1"/>
    <col min="40" max="40" width="16.7109375" style="199" customWidth="1"/>
    <col min="41" max="41" width="13.28515625" style="199" customWidth="1"/>
    <col min="42" max="16384" width="9" style="199"/>
  </cols>
  <sheetData>
    <row r="1" spans="1:41" s="1" customFormat="1" ht="15.75" customHeight="1" thickBot="1">
      <c r="J1" s="2"/>
      <c r="L1" s="3"/>
      <c r="M1" s="3"/>
      <c r="N1" s="4" t="s">
        <v>0</v>
      </c>
      <c r="O1" s="4"/>
      <c r="P1" s="4"/>
      <c r="Q1" s="4"/>
      <c r="R1" s="4"/>
      <c r="S1" s="4"/>
      <c r="T1" s="4"/>
      <c r="U1" s="5"/>
      <c r="V1" s="6" t="s">
        <v>1</v>
      </c>
      <c r="W1" s="6"/>
      <c r="X1" s="6"/>
      <c r="Y1" s="6"/>
      <c r="Z1" s="6"/>
      <c r="AA1" s="6"/>
      <c r="AB1" s="6"/>
      <c r="AC1" s="5"/>
      <c r="AD1" s="6" t="s">
        <v>2</v>
      </c>
      <c r="AE1" s="6"/>
      <c r="AF1" s="6"/>
      <c r="AG1" s="6"/>
      <c r="AH1" s="6"/>
      <c r="AI1" s="6"/>
      <c r="AJ1" s="5"/>
      <c r="AK1" s="6" t="s">
        <v>3</v>
      </c>
      <c r="AL1" s="6"/>
      <c r="AM1" s="6"/>
      <c r="AN1" s="6"/>
      <c r="AO1" s="6"/>
    </row>
    <row r="2" spans="1:41" s="15" customFormat="1">
      <c r="A2" s="7" t="s">
        <v>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 t="s">
        <v>5</v>
      </c>
      <c r="O2" s="11"/>
      <c r="P2" s="12" t="s">
        <v>6</v>
      </c>
      <c r="Q2" s="13"/>
      <c r="R2" s="13"/>
      <c r="S2" s="13"/>
      <c r="T2" s="14"/>
      <c r="V2" s="16" t="s">
        <v>7</v>
      </c>
      <c r="W2" s="17"/>
      <c r="X2" s="17"/>
      <c r="Y2" s="17"/>
      <c r="Z2" s="17"/>
      <c r="AA2" s="17"/>
      <c r="AB2" s="18"/>
      <c r="AD2" s="19" t="s">
        <v>8</v>
      </c>
      <c r="AE2" s="20"/>
      <c r="AF2" s="21"/>
      <c r="AG2" s="21"/>
      <c r="AH2" s="21"/>
      <c r="AI2" s="22"/>
      <c r="AK2" s="23" t="s">
        <v>9</v>
      </c>
      <c r="AL2" s="24"/>
      <c r="AM2" s="24"/>
      <c r="AN2" s="24"/>
      <c r="AO2" s="25"/>
    </row>
    <row r="3" spans="1:41" s="15" customFormat="1" ht="15" customHeight="1">
      <c r="A3" s="26" t="s">
        <v>10</v>
      </c>
      <c r="B3" s="27"/>
      <c r="C3" s="28" t="s">
        <v>11</v>
      </c>
      <c r="D3" s="28" t="s">
        <v>12</v>
      </c>
      <c r="E3" s="28"/>
      <c r="F3" s="29" t="s">
        <v>13</v>
      </c>
      <c r="G3" s="29" t="s">
        <v>14</v>
      </c>
      <c r="H3" s="30"/>
      <c r="I3" s="31" t="s">
        <v>15</v>
      </c>
      <c r="J3" s="32" t="s">
        <v>140</v>
      </c>
      <c r="K3" s="33" t="s">
        <v>17</v>
      </c>
      <c r="L3" s="28"/>
      <c r="M3" s="34" t="s">
        <v>18</v>
      </c>
      <c r="N3" s="35" t="s">
        <v>19</v>
      </c>
      <c r="O3" s="36" t="s">
        <v>20</v>
      </c>
      <c r="P3" s="37" t="s">
        <v>21</v>
      </c>
      <c r="Q3" s="29"/>
      <c r="R3" s="29" t="s">
        <v>22</v>
      </c>
      <c r="S3" s="29"/>
      <c r="T3" s="38" t="s">
        <v>23</v>
      </c>
      <c r="V3" s="39" t="s">
        <v>24</v>
      </c>
      <c r="W3" s="40" t="s">
        <v>25</v>
      </c>
      <c r="X3" s="40" t="s">
        <v>26</v>
      </c>
      <c r="Y3" s="41" t="s">
        <v>27</v>
      </c>
      <c r="Z3" s="41" t="s">
        <v>132</v>
      </c>
      <c r="AA3" s="42" t="s">
        <v>28</v>
      </c>
      <c r="AB3" s="43" t="s">
        <v>29</v>
      </c>
      <c r="AD3" s="44" t="s">
        <v>24</v>
      </c>
      <c r="AE3" s="45" t="s">
        <v>25</v>
      </c>
      <c r="AF3" s="45" t="s">
        <v>26</v>
      </c>
      <c r="AG3" s="46" t="s">
        <v>27</v>
      </c>
      <c r="AH3" s="46" t="s">
        <v>132</v>
      </c>
      <c r="AI3" s="47" t="s">
        <v>29</v>
      </c>
      <c r="AK3" s="48" t="s">
        <v>133</v>
      </c>
      <c r="AL3" s="49"/>
      <c r="AM3" s="49" t="s">
        <v>132</v>
      </c>
      <c r="AN3" s="49"/>
      <c r="AO3" s="50" t="s">
        <v>29</v>
      </c>
    </row>
    <row r="4" spans="1:41" s="15" customFormat="1">
      <c r="A4" s="51"/>
      <c r="B4" s="52"/>
      <c r="C4" s="28"/>
      <c r="D4" s="28"/>
      <c r="E4" s="28"/>
      <c r="F4" s="29"/>
      <c r="G4" s="29"/>
      <c r="H4" s="30"/>
      <c r="I4" s="53"/>
      <c r="J4" s="54"/>
      <c r="K4" s="33"/>
      <c r="L4" s="28"/>
      <c r="M4" s="34"/>
      <c r="N4" s="55"/>
      <c r="O4" s="56"/>
      <c r="P4" s="37"/>
      <c r="Q4" s="29"/>
      <c r="R4" s="29"/>
      <c r="S4" s="29"/>
      <c r="T4" s="38"/>
      <c r="V4" s="57"/>
      <c r="W4" s="58"/>
      <c r="X4" s="58"/>
      <c r="Y4" s="59"/>
      <c r="Z4" s="59"/>
      <c r="AA4" s="60"/>
      <c r="AB4" s="61"/>
      <c r="AD4" s="62"/>
      <c r="AE4" s="63"/>
      <c r="AF4" s="63"/>
      <c r="AG4" s="64"/>
      <c r="AH4" s="64"/>
      <c r="AI4" s="65"/>
      <c r="AK4" s="66" t="s">
        <v>30</v>
      </c>
      <c r="AL4" s="67" t="s">
        <v>31</v>
      </c>
      <c r="AM4" s="67" t="s">
        <v>30</v>
      </c>
      <c r="AN4" s="67" t="s">
        <v>31</v>
      </c>
      <c r="AO4" s="68"/>
    </row>
    <row r="5" spans="1:41" s="15" customFormat="1" ht="22.5">
      <c r="A5" s="69" t="s">
        <v>32</v>
      </c>
      <c r="B5" s="70" t="s">
        <v>33</v>
      </c>
      <c r="C5" s="28"/>
      <c r="D5" s="71" t="s">
        <v>34</v>
      </c>
      <c r="E5" s="72" t="s">
        <v>35</v>
      </c>
      <c r="F5" s="29"/>
      <c r="G5" s="73" t="s">
        <v>36</v>
      </c>
      <c r="H5" s="74" t="s">
        <v>37</v>
      </c>
      <c r="I5" s="75"/>
      <c r="J5" s="76"/>
      <c r="K5" s="77" t="s">
        <v>38</v>
      </c>
      <c r="L5" s="72" t="s">
        <v>39</v>
      </c>
      <c r="M5" s="34"/>
      <c r="N5" s="78" t="s">
        <v>123</v>
      </c>
      <c r="O5" s="79" t="s">
        <v>41</v>
      </c>
      <c r="P5" s="80" t="s">
        <v>32</v>
      </c>
      <c r="Q5" s="72" t="s">
        <v>33</v>
      </c>
      <c r="R5" s="73" t="s">
        <v>32</v>
      </c>
      <c r="S5" s="72" t="s">
        <v>33</v>
      </c>
      <c r="T5" s="81" t="s">
        <v>32</v>
      </c>
      <c r="V5" s="82"/>
      <c r="W5" s="83"/>
      <c r="X5" s="83"/>
      <c r="Y5" s="84"/>
      <c r="Z5" s="84"/>
      <c r="AA5" s="85"/>
      <c r="AB5" s="86"/>
      <c r="AD5" s="87"/>
      <c r="AE5" s="88"/>
      <c r="AF5" s="88"/>
      <c r="AG5" s="89"/>
      <c r="AH5" s="89"/>
      <c r="AI5" s="90"/>
      <c r="AK5" s="66"/>
      <c r="AL5" s="67"/>
      <c r="AM5" s="67"/>
      <c r="AN5" s="67"/>
      <c r="AO5" s="91"/>
    </row>
    <row r="6" spans="1:41">
      <c r="A6" s="200"/>
      <c r="B6" s="201"/>
      <c r="C6" s="202"/>
      <c r="D6" s="202"/>
      <c r="E6" s="202"/>
      <c r="F6" s="202"/>
      <c r="G6" s="203"/>
      <c r="H6" s="203"/>
      <c r="I6" s="204"/>
      <c r="J6" s="204"/>
      <c r="K6" s="205"/>
      <c r="L6" s="205"/>
      <c r="M6" s="206"/>
      <c r="N6" s="207"/>
      <c r="O6" s="208"/>
      <c r="P6" s="209"/>
      <c r="Q6" s="202"/>
      <c r="R6" s="210"/>
      <c r="S6" s="202"/>
      <c r="T6" s="211"/>
      <c r="V6" s="212"/>
      <c r="W6" s="213"/>
      <c r="X6" s="214"/>
      <c r="Y6" s="215"/>
      <c r="Z6" s="215"/>
      <c r="AA6" s="213"/>
      <c r="AB6" s="216">
        <f>SUM(V6:AA6)</f>
        <v>0</v>
      </c>
      <c r="AD6" s="217"/>
      <c r="AE6" s="214"/>
      <c r="AF6" s="213"/>
      <c r="AG6" s="218"/>
      <c r="AH6" s="218"/>
      <c r="AI6" s="219">
        <f>SUM(AD6:AG6)</f>
        <v>0</v>
      </c>
      <c r="AK6" s="220"/>
      <c r="AL6" s="218"/>
      <c r="AM6" s="218"/>
      <c r="AN6" s="218"/>
      <c r="AO6" s="221">
        <f>SUM(AK6:AN6)</f>
        <v>0</v>
      </c>
    </row>
    <row r="7" spans="1:41">
      <c r="A7" s="200"/>
      <c r="B7" s="222"/>
      <c r="C7" s="202"/>
      <c r="D7" s="202"/>
      <c r="E7" s="202"/>
      <c r="F7" s="202"/>
      <c r="G7" s="203"/>
      <c r="H7" s="203"/>
      <c r="I7" s="204"/>
      <c r="J7" s="204"/>
      <c r="K7" s="205"/>
      <c r="L7" s="205"/>
      <c r="M7" s="206"/>
      <c r="N7" s="207"/>
      <c r="O7" s="208"/>
      <c r="P7" s="209"/>
      <c r="Q7" s="202"/>
      <c r="R7" s="210"/>
      <c r="S7" s="202"/>
      <c r="T7" s="211"/>
      <c r="V7" s="212"/>
      <c r="W7" s="213"/>
      <c r="X7" s="214"/>
      <c r="Y7" s="215"/>
      <c r="Z7" s="215"/>
      <c r="AA7" s="213"/>
      <c r="AB7" s="216">
        <f t="shared" ref="AB7:AB21" si="0">SUM(V7:AA7)</f>
        <v>0</v>
      </c>
      <c r="AD7" s="217"/>
      <c r="AE7" s="214"/>
      <c r="AF7" s="213"/>
      <c r="AG7" s="218"/>
      <c r="AH7" s="218"/>
      <c r="AI7" s="219">
        <f>SUM(AD7:AG7)</f>
        <v>0</v>
      </c>
      <c r="AK7" s="220"/>
      <c r="AL7" s="218"/>
      <c r="AM7" s="218"/>
      <c r="AN7" s="218"/>
      <c r="AO7" s="221">
        <f t="shared" ref="AO7:AO21" si="1">SUM(AK7:AN7)</f>
        <v>0</v>
      </c>
    </row>
    <row r="8" spans="1:41">
      <c r="A8" s="200"/>
      <c r="B8" s="222"/>
      <c r="C8" s="202"/>
      <c r="D8" s="202"/>
      <c r="E8" s="202"/>
      <c r="F8" s="202"/>
      <c r="G8" s="203"/>
      <c r="H8" s="203"/>
      <c r="I8" s="204"/>
      <c r="J8" s="204"/>
      <c r="K8" s="205"/>
      <c r="L8" s="205"/>
      <c r="M8" s="206"/>
      <c r="N8" s="207"/>
      <c r="O8" s="208"/>
      <c r="P8" s="209"/>
      <c r="Q8" s="202"/>
      <c r="R8" s="210"/>
      <c r="S8" s="202"/>
      <c r="T8" s="211"/>
      <c r="V8" s="212"/>
      <c r="W8" s="213"/>
      <c r="X8" s="214"/>
      <c r="Y8" s="215"/>
      <c r="Z8" s="215"/>
      <c r="AA8" s="213"/>
      <c r="AB8" s="216">
        <f t="shared" si="0"/>
        <v>0</v>
      </c>
      <c r="AD8" s="217"/>
      <c r="AE8" s="214"/>
      <c r="AF8" s="213"/>
      <c r="AG8" s="218"/>
      <c r="AH8" s="218"/>
      <c r="AI8" s="219">
        <f t="shared" ref="AI8:AI20" si="2">SUM(AD8:AG8)</f>
        <v>0</v>
      </c>
      <c r="AK8" s="220"/>
      <c r="AL8" s="218"/>
      <c r="AM8" s="218"/>
      <c r="AN8" s="218"/>
      <c r="AO8" s="221">
        <f>SUM(AK8:AN8)</f>
        <v>0</v>
      </c>
    </row>
    <row r="9" spans="1:41">
      <c r="A9" s="200"/>
      <c r="B9" s="222"/>
      <c r="C9" s="202"/>
      <c r="D9" s="202"/>
      <c r="E9" s="202"/>
      <c r="F9" s="202"/>
      <c r="G9" s="203"/>
      <c r="H9" s="203"/>
      <c r="I9" s="204"/>
      <c r="J9" s="204"/>
      <c r="K9" s="205"/>
      <c r="L9" s="205"/>
      <c r="M9" s="206"/>
      <c r="N9" s="207"/>
      <c r="O9" s="208"/>
      <c r="P9" s="209"/>
      <c r="Q9" s="202"/>
      <c r="R9" s="210"/>
      <c r="S9" s="202"/>
      <c r="T9" s="211"/>
      <c r="V9" s="212"/>
      <c r="W9" s="213"/>
      <c r="X9" s="214"/>
      <c r="Y9" s="215"/>
      <c r="Z9" s="215"/>
      <c r="AA9" s="213"/>
      <c r="AB9" s="216">
        <f t="shared" si="0"/>
        <v>0</v>
      </c>
      <c r="AD9" s="217"/>
      <c r="AE9" s="214"/>
      <c r="AF9" s="213"/>
      <c r="AG9" s="218"/>
      <c r="AH9" s="218"/>
      <c r="AI9" s="219">
        <f t="shared" si="2"/>
        <v>0</v>
      </c>
      <c r="AK9" s="220"/>
      <c r="AL9" s="218"/>
      <c r="AM9" s="218"/>
      <c r="AN9" s="218"/>
      <c r="AO9" s="221">
        <f t="shared" si="1"/>
        <v>0</v>
      </c>
    </row>
    <row r="10" spans="1:41">
      <c r="A10" s="200"/>
      <c r="B10" s="222"/>
      <c r="C10" s="202"/>
      <c r="D10" s="202"/>
      <c r="E10" s="202"/>
      <c r="F10" s="202"/>
      <c r="G10" s="203"/>
      <c r="H10" s="203"/>
      <c r="I10" s="204"/>
      <c r="J10" s="204"/>
      <c r="K10" s="205"/>
      <c r="L10" s="205"/>
      <c r="M10" s="206"/>
      <c r="N10" s="207"/>
      <c r="O10" s="208"/>
      <c r="P10" s="209"/>
      <c r="Q10" s="202"/>
      <c r="R10" s="210"/>
      <c r="S10" s="202"/>
      <c r="T10" s="211"/>
      <c r="V10" s="212"/>
      <c r="W10" s="213"/>
      <c r="X10" s="214"/>
      <c r="Y10" s="215"/>
      <c r="Z10" s="215"/>
      <c r="AA10" s="213"/>
      <c r="AB10" s="216">
        <f t="shared" si="0"/>
        <v>0</v>
      </c>
      <c r="AD10" s="217"/>
      <c r="AE10" s="214"/>
      <c r="AF10" s="213"/>
      <c r="AG10" s="218"/>
      <c r="AH10" s="218"/>
      <c r="AI10" s="219">
        <f t="shared" si="2"/>
        <v>0</v>
      </c>
      <c r="AK10" s="220"/>
      <c r="AL10" s="218"/>
      <c r="AM10" s="218"/>
      <c r="AN10" s="218"/>
      <c r="AO10" s="221">
        <f t="shared" si="1"/>
        <v>0</v>
      </c>
    </row>
    <row r="11" spans="1:41">
      <c r="A11" s="200"/>
      <c r="B11" s="222"/>
      <c r="C11" s="202"/>
      <c r="D11" s="202"/>
      <c r="E11" s="202"/>
      <c r="F11" s="202"/>
      <c r="G11" s="203"/>
      <c r="H11" s="203"/>
      <c r="I11" s="204"/>
      <c r="J11" s="204"/>
      <c r="K11" s="205"/>
      <c r="L11" s="205"/>
      <c r="M11" s="206"/>
      <c r="N11" s="207"/>
      <c r="O11" s="208"/>
      <c r="P11" s="209"/>
      <c r="Q11" s="202"/>
      <c r="R11" s="210"/>
      <c r="S11" s="202"/>
      <c r="T11" s="211"/>
      <c r="V11" s="212"/>
      <c r="W11" s="213"/>
      <c r="X11" s="214"/>
      <c r="Y11" s="215"/>
      <c r="Z11" s="215"/>
      <c r="AA11" s="213"/>
      <c r="AB11" s="216">
        <f t="shared" si="0"/>
        <v>0</v>
      </c>
      <c r="AD11" s="217"/>
      <c r="AE11" s="214"/>
      <c r="AF11" s="213"/>
      <c r="AG11" s="218"/>
      <c r="AH11" s="218"/>
      <c r="AI11" s="219">
        <f t="shared" si="2"/>
        <v>0</v>
      </c>
      <c r="AK11" s="220"/>
      <c r="AL11" s="218"/>
      <c r="AM11" s="218"/>
      <c r="AN11" s="218"/>
      <c r="AO11" s="221">
        <f>SUM(AK11:AN11)</f>
        <v>0</v>
      </c>
    </row>
    <row r="12" spans="1:41">
      <c r="A12" s="200"/>
      <c r="B12" s="222"/>
      <c r="C12" s="202"/>
      <c r="D12" s="202"/>
      <c r="E12" s="202"/>
      <c r="F12" s="202"/>
      <c r="G12" s="203"/>
      <c r="H12" s="203"/>
      <c r="I12" s="204"/>
      <c r="J12" s="204"/>
      <c r="K12" s="205"/>
      <c r="L12" s="205"/>
      <c r="M12" s="206"/>
      <c r="N12" s="207"/>
      <c r="O12" s="208"/>
      <c r="P12" s="209"/>
      <c r="Q12" s="202"/>
      <c r="R12" s="210"/>
      <c r="S12" s="202"/>
      <c r="T12" s="211"/>
      <c r="V12" s="212"/>
      <c r="W12" s="213"/>
      <c r="X12" s="214"/>
      <c r="Y12" s="215"/>
      <c r="Z12" s="215"/>
      <c r="AA12" s="213"/>
      <c r="AB12" s="216">
        <f t="shared" si="0"/>
        <v>0</v>
      </c>
      <c r="AD12" s="217"/>
      <c r="AE12" s="214"/>
      <c r="AF12" s="213"/>
      <c r="AG12" s="218"/>
      <c r="AH12" s="218"/>
      <c r="AI12" s="219">
        <f t="shared" si="2"/>
        <v>0</v>
      </c>
      <c r="AK12" s="220"/>
      <c r="AL12" s="218"/>
      <c r="AM12" s="218"/>
      <c r="AN12" s="218"/>
      <c r="AO12" s="221">
        <f t="shared" si="1"/>
        <v>0</v>
      </c>
    </row>
    <row r="13" spans="1:41">
      <c r="A13" s="200"/>
      <c r="B13" s="222"/>
      <c r="C13" s="202"/>
      <c r="D13" s="202"/>
      <c r="E13" s="202"/>
      <c r="F13" s="202"/>
      <c r="G13" s="203"/>
      <c r="H13" s="203"/>
      <c r="I13" s="204"/>
      <c r="J13" s="204"/>
      <c r="K13" s="205"/>
      <c r="L13" s="205"/>
      <c r="M13" s="206"/>
      <c r="N13" s="207"/>
      <c r="O13" s="208"/>
      <c r="P13" s="209"/>
      <c r="Q13" s="202"/>
      <c r="R13" s="210"/>
      <c r="S13" s="202"/>
      <c r="T13" s="211"/>
      <c r="V13" s="212"/>
      <c r="W13" s="213"/>
      <c r="X13" s="214"/>
      <c r="Y13" s="215"/>
      <c r="Z13" s="215"/>
      <c r="AA13" s="213"/>
      <c r="AB13" s="216">
        <f t="shared" si="0"/>
        <v>0</v>
      </c>
      <c r="AD13" s="217"/>
      <c r="AE13" s="214"/>
      <c r="AF13" s="213"/>
      <c r="AG13" s="218"/>
      <c r="AH13" s="218"/>
      <c r="AI13" s="219">
        <f t="shared" si="2"/>
        <v>0</v>
      </c>
      <c r="AK13" s="220"/>
      <c r="AL13" s="218"/>
      <c r="AM13" s="218"/>
      <c r="AN13" s="218"/>
      <c r="AO13" s="221">
        <f t="shared" si="1"/>
        <v>0</v>
      </c>
    </row>
    <row r="14" spans="1:41">
      <c r="A14" s="200"/>
      <c r="B14" s="222"/>
      <c r="C14" s="202"/>
      <c r="D14" s="202"/>
      <c r="E14" s="202"/>
      <c r="F14" s="202"/>
      <c r="G14" s="203"/>
      <c r="H14" s="203"/>
      <c r="I14" s="204"/>
      <c r="J14" s="204"/>
      <c r="K14" s="205"/>
      <c r="L14" s="205"/>
      <c r="M14" s="206"/>
      <c r="N14" s="207"/>
      <c r="O14" s="208"/>
      <c r="P14" s="209"/>
      <c r="Q14" s="202"/>
      <c r="R14" s="210"/>
      <c r="S14" s="202"/>
      <c r="T14" s="211"/>
      <c r="V14" s="212"/>
      <c r="W14" s="213"/>
      <c r="X14" s="214"/>
      <c r="Y14" s="215"/>
      <c r="Z14" s="215"/>
      <c r="AA14" s="213"/>
      <c r="AB14" s="216">
        <f t="shared" si="0"/>
        <v>0</v>
      </c>
      <c r="AD14" s="217"/>
      <c r="AE14" s="214"/>
      <c r="AF14" s="213"/>
      <c r="AG14" s="218"/>
      <c r="AH14" s="218"/>
      <c r="AI14" s="219">
        <f t="shared" si="2"/>
        <v>0</v>
      </c>
      <c r="AK14" s="220"/>
      <c r="AL14" s="218"/>
      <c r="AM14" s="218"/>
      <c r="AN14" s="218"/>
      <c r="AO14" s="221">
        <f t="shared" si="1"/>
        <v>0</v>
      </c>
    </row>
    <row r="15" spans="1:41">
      <c r="A15" s="200"/>
      <c r="B15" s="222"/>
      <c r="C15" s="202"/>
      <c r="D15" s="202"/>
      <c r="E15" s="202"/>
      <c r="F15" s="202"/>
      <c r="G15" s="203"/>
      <c r="H15" s="203"/>
      <c r="I15" s="204"/>
      <c r="J15" s="204"/>
      <c r="K15" s="205"/>
      <c r="L15" s="205"/>
      <c r="M15" s="206"/>
      <c r="N15" s="207"/>
      <c r="O15" s="208"/>
      <c r="P15" s="209"/>
      <c r="Q15" s="202"/>
      <c r="R15" s="210"/>
      <c r="S15" s="202"/>
      <c r="T15" s="211"/>
      <c r="V15" s="212"/>
      <c r="W15" s="213"/>
      <c r="X15" s="214"/>
      <c r="Y15" s="215"/>
      <c r="Z15" s="215"/>
      <c r="AA15" s="213"/>
      <c r="AB15" s="216">
        <f t="shared" si="0"/>
        <v>0</v>
      </c>
      <c r="AD15" s="217"/>
      <c r="AE15" s="214"/>
      <c r="AF15" s="213"/>
      <c r="AG15" s="218"/>
      <c r="AH15" s="218"/>
      <c r="AI15" s="219">
        <f t="shared" si="2"/>
        <v>0</v>
      </c>
      <c r="AK15" s="220"/>
      <c r="AL15" s="218"/>
      <c r="AM15" s="218"/>
      <c r="AN15" s="218"/>
      <c r="AO15" s="221">
        <f t="shared" si="1"/>
        <v>0</v>
      </c>
    </row>
    <row r="16" spans="1:41">
      <c r="A16" s="200"/>
      <c r="B16" s="222"/>
      <c r="C16" s="202"/>
      <c r="D16" s="202"/>
      <c r="E16" s="202"/>
      <c r="F16" s="202"/>
      <c r="G16" s="203"/>
      <c r="H16" s="203"/>
      <c r="I16" s="204"/>
      <c r="J16" s="204"/>
      <c r="K16" s="205"/>
      <c r="L16" s="205"/>
      <c r="M16" s="206"/>
      <c r="N16" s="207"/>
      <c r="O16" s="208"/>
      <c r="P16" s="209"/>
      <c r="Q16" s="202"/>
      <c r="R16" s="210"/>
      <c r="S16" s="202"/>
      <c r="T16" s="211"/>
      <c r="V16" s="212"/>
      <c r="W16" s="213"/>
      <c r="X16" s="214"/>
      <c r="Y16" s="215"/>
      <c r="Z16" s="215"/>
      <c r="AA16" s="213"/>
      <c r="AB16" s="216">
        <f t="shared" si="0"/>
        <v>0</v>
      </c>
      <c r="AD16" s="217"/>
      <c r="AE16" s="214"/>
      <c r="AF16" s="213"/>
      <c r="AG16" s="218"/>
      <c r="AH16" s="218"/>
      <c r="AI16" s="219">
        <f t="shared" si="2"/>
        <v>0</v>
      </c>
      <c r="AK16" s="220"/>
      <c r="AL16" s="218"/>
      <c r="AM16" s="218"/>
      <c r="AN16" s="218"/>
      <c r="AO16" s="221">
        <f t="shared" si="1"/>
        <v>0</v>
      </c>
    </row>
    <row r="17" spans="1:41">
      <c r="A17" s="223"/>
      <c r="B17" s="224"/>
      <c r="C17" s="202"/>
      <c r="D17" s="202"/>
      <c r="E17" s="202"/>
      <c r="F17" s="202"/>
      <c r="G17" s="225"/>
      <c r="H17" s="225"/>
      <c r="I17" s="202"/>
      <c r="J17" s="202"/>
      <c r="K17" s="205"/>
      <c r="L17" s="205"/>
      <c r="M17" s="206"/>
      <c r="N17" s="207"/>
      <c r="O17" s="208"/>
      <c r="P17" s="209"/>
      <c r="Q17" s="202"/>
      <c r="R17" s="210"/>
      <c r="S17" s="202"/>
      <c r="T17" s="211"/>
      <c r="V17" s="212"/>
      <c r="W17" s="213"/>
      <c r="X17" s="214"/>
      <c r="Y17" s="215"/>
      <c r="Z17" s="215"/>
      <c r="AA17" s="213"/>
      <c r="AB17" s="216">
        <f t="shared" si="0"/>
        <v>0</v>
      </c>
      <c r="AD17" s="217"/>
      <c r="AE17" s="214"/>
      <c r="AF17" s="213"/>
      <c r="AG17" s="218"/>
      <c r="AH17" s="218"/>
      <c r="AI17" s="219">
        <f t="shared" si="2"/>
        <v>0</v>
      </c>
      <c r="AK17" s="220"/>
      <c r="AL17" s="218"/>
      <c r="AM17" s="218"/>
      <c r="AN17" s="218"/>
      <c r="AO17" s="221">
        <f t="shared" si="1"/>
        <v>0</v>
      </c>
    </row>
    <row r="18" spans="1:41">
      <c r="A18" s="223"/>
      <c r="B18" s="226"/>
      <c r="C18" s="202"/>
      <c r="D18" s="202"/>
      <c r="E18" s="202"/>
      <c r="F18" s="202"/>
      <c r="G18" s="225"/>
      <c r="H18" s="225"/>
      <c r="I18" s="202"/>
      <c r="J18" s="202"/>
      <c r="K18" s="227"/>
      <c r="L18" s="227"/>
      <c r="M18" s="228"/>
      <c r="N18" s="207"/>
      <c r="O18" s="207"/>
      <c r="P18" s="209"/>
      <c r="Q18" s="202"/>
      <c r="R18" s="210"/>
      <c r="S18" s="202"/>
      <c r="T18" s="211"/>
      <c r="V18" s="212"/>
      <c r="W18" s="213"/>
      <c r="X18" s="214"/>
      <c r="Y18" s="215"/>
      <c r="Z18" s="215"/>
      <c r="AA18" s="213"/>
      <c r="AB18" s="216">
        <f t="shared" si="0"/>
        <v>0</v>
      </c>
      <c r="AD18" s="217"/>
      <c r="AE18" s="214"/>
      <c r="AF18" s="213"/>
      <c r="AG18" s="218"/>
      <c r="AH18" s="218"/>
      <c r="AI18" s="219">
        <f t="shared" si="2"/>
        <v>0</v>
      </c>
      <c r="AK18" s="220"/>
      <c r="AL18" s="218"/>
      <c r="AM18" s="218"/>
      <c r="AN18" s="218"/>
      <c r="AO18" s="221">
        <f t="shared" si="1"/>
        <v>0</v>
      </c>
    </row>
    <row r="19" spans="1:41">
      <c r="A19" s="223"/>
      <c r="B19" s="224"/>
      <c r="C19" s="202"/>
      <c r="D19" s="202"/>
      <c r="E19" s="202"/>
      <c r="F19" s="202"/>
      <c r="G19" s="202"/>
      <c r="H19" s="225"/>
      <c r="I19" s="202"/>
      <c r="J19" s="202"/>
      <c r="K19" s="227"/>
      <c r="L19" s="227"/>
      <c r="M19" s="228"/>
      <c r="N19" s="207"/>
      <c r="O19" s="207"/>
      <c r="P19" s="209"/>
      <c r="Q19" s="202"/>
      <c r="R19" s="210"/>
      <c r="S19" s="202"/>
      <c r="T19" s="211"/>
      <c r="V19" s="212"/>
      <c r="W19" s="213"/>
      <c r="X19" s="214"/>
      <c r="Y19" s="215"/>
      <c r="Z19" s="215"/>
      <c r="AA19" s="213"/>
      <c r="AB19" s="216">
        <f t="shared" si="0"/>
        <v>0</v>
      </c>
      <c r="AD19" s="217"/>
      <c r="AE19" s="214"/>
      <c r="AF19" s="213"/>
      <c r="AG19" s="218"/>
      <c r="AH19" s="218"/>
      <c r="AI19" s="219">
        <f t="shared" si="2"/>
        <v>0</v>
      </c>
      <c r="AK19" s="220"/>
      <c r="AL19" s="218"/>
      <c r="AM19" s="218"/>
      <c r="AN19" s="218"/>
      <c r="AO19" s="221">
        <f t="shared" si="1"/>
        <v>0</v>
      </c>
    </row>
    <row r="20" spans="1:41">
      <c r="A20" s="223"/>
      <c r="B20" s="224"/>
      <c r="C20" s="202"/>
      <c r="D20" s="202"/>
      <c r="E20" s="202"/>
      <c r="F20" s="202"/>
      <c r="G20" s="203"/>
      <c r="H20" s="203"/>
      <c r="I20" s="202"/>
      <c r="J20" s="202"/>
      <c r="K20" s="205"/>
      <c r="L20" s="205"/>
      <c r="M20" s="229"/>
      <c r="N20" s="207"/>
      <c r="O20" s="207"/>
      <c r="P20" s="209"/>
      <c r="Q20" s="202"/>
      <c r="R20" s="210"/>
      <c r="S20" s="202"/>
      <c r="T20" s="230"/>
      <c r="V20" s="212"/>
      <c r="W20" s="213"/>
      <c r="X20" s="213"/>
      <c r="Y20" s="218"/>
      <c r="Z20" s="218"/>
      <c r="AA20" s="213"/>
      <c r="AB20" s="216">
        <f t="shared" si="0"/>
        <v>0</v>
      </c>
      <c r="AD20" s="217"/>
      <c r="AE20" s="214"/>
      <c r="AF20" s="213"/>
      <c r="AG20" s="218"/>
      <c r="AH20" s="218"/>
      <c r="AI20" s="219">
        <f t="shared" si="2"/>
        <v>0</v>
      </c>
      <c r="AK20" s="220"/>
      <c r="AL20" s="218"/>
      <c r="AM20" s="218"/>
      <c r="AN20" s="218"/>
      <c r="AO20" s="221">
        <f t="shared" si="1"/>
        <v>0</v>
      </c>
    </row>
    <row r="21" spans="1:41">
      <c r="A21" s="223"/>
      <c r="B21" s="224"/>
      <c r="C21" s="202"/>
      <c r="D21" s="202"/>
      <c r="E21" s="202"/>
      <c r="F21" s="202"/>
      <c r="G21" s="203"/>
      <c r="H21" s="203"/>
      <c r="I21" s="202"/>
      <c r="J21" s="202"/>
      <c r="K21" s="205"/>
      <c r="L21" s="205"/>
      <c r="M21" s="229"/>
      <c r="N21" s="207"/>
      <c r="O21" s="207"/>
      <c r="P21" s="209"/>
      <c r="Q21" s="202"/>
      <c r="R21" s="210"/>
      <c r="S21" s="202"/>
      <c r="T21" s="230"/>
      <c r="V21" s="212"/>
      <c r="W21" s="213"/>
      <c r="X21" s="213"/>
      <c r="Y21" s="218"/>
      <c r="Z21" s="218"/>
      <c r="AA21" s="213"/>
      <c r="AB21" s="216">
        <f t="shared" si="0"/>
        <v>0</v>
      </c>
      <c r="AD21" s="217"/>
      <c r="AE21" s="214"/>
      <c r="AF21" s="213"/>
      <c r="AG21" s="218"/>
      <c r="AH21" s="218"/>
      <c r="AI21" s="219">
        <f t="shared" ref="AI21" si="3">SUM(AD21:AH21)</f>
        <v>0</v>
      </c>
      <c r="AK21" s="220"/>
      <c r="AL21" s="218"/>
      <c r="AM21" s="218"/>
      <c r="AN21" s="218"/>
      <c r="AO21" s="221">
        <f t="shared" si="1"/>
        <v>0</v>
      </c>
    </row>
    <row r="22" spans="1:41" ht="15.75" thickBot="1">
      <c r="A22" s="231" t="s">
        <v>29</v>
      </c>
      <c r="B22" s="232"/>
      <c r="C22" s="233"/>
      <c r="D22" s="234"/>
      <c r="E22" s="234"/>
      <c r="F22" s="235"/>
      <c r="G22" s="236"/>
      <c r="H22" s="236"/>
      <c r="I22" s="237"/>
      <c r="J22" s="237"/>
      <c r="K22" s="237"/>
      <c r="L22" s="238"/>
      <c r="M22" s="239">
        <f>SUM(M6:M21)</f>
        <v>0</v>
      </c>
      <c r="N22" s="240"/>
      <c r="O22" s="241"/>
      <c r="P22" s="242"/>
      <c r="Q22" s="232"/>
      <c r="R22" s="243"/>
      <c r="S22" s="232"/>
      <c r="T22" s="244"/>
      <c r="V22" s="245">
        <f>SUM(V6:V21)</f>
        <v>0</v>
      </c>
      <c r="W22" s="246">
        <f>SUM(W6:W21)</f>
        <v>0</v>
      </c>
      <c r="X22" s="246">
        <f t="shared" ref="X22:AB22" si="4">SUM(X6:X21)</f>
        <v>0</v>
      </c>
      <c r="Y22" s="246">
        <f t="shared" si="4"/>
        <v>0</v>
      </c>
      <c r="Z22" s="246">
        <f t="shared" si="4"/>
        <v>0</v>
      </c>
      <c r="AA22" s="246">
        <f t="shared" si="4"/>
        <v>0</v>
      </c>
      <c r="AB22" s="247">
        <f t="shared" si="4"/>
        <v>0</v>
      </c>
      <c r="AD22" s="248">
        <f>SUM(AD6:AD21)</f>
        <v>0</v>
      </c>
      <c r="AE22" s="249">
        <f t="shared" ref="AE22:AI22" si="5">SUM(AE6:AE21)</f>
        <v>0</v>
      </c>
      <c r="AF22" s="249">
        <f t="shared" si="5"/>
        <v>0</v>
      </c>
      <c r="AG22" s="249">
        <f t="shared" si="5"/>
        <v>0</v>
      </c>
      <c r="AH22" s="249">
        <f t="shared" si="5"/>
        <v>0</v>
      </c>
      <c r="AI22" s="250">
        <f t="shared" si="5"/>
        <v>0</v>
      </c>
      <c r="AK22" s="251">
        <f>SUM(AK6:AK21)</f>
        <v>0</v>
      </c>
      <c r="AL22" s="252">
        <f t="shared" ref="AL22:AO22" si="6">SUM(AL6:AL21)</f>
        <v>0</v>
      </c>
      <c r="AM22" s="252">
        <f t="shared" si="6"/>
        <v>0</v>
      </c>
      <c r="AN22" s="252">
        <f t="shared" si="6"/>
        <v>0</v>
      </c>
      <c r="AO22" s="253">
        <f t="shared" si="6"/>
        <v>0</v>
      </c>
    </row>
    <row r="23" spans="1:41">
      <c r="W23" s="254"/>
      <c r="X23" s="254"/>
    </row>
    <row r="25" spans="1:41">
      <c r="A25" s="255" t="s">
        <v>42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</row>
    <row r="26" spans="1:41" ht="15" customHeight="1">
      <c r="A26" s="256" t="s">
        <v>4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8"/>
    </row>
    <row r="27" spans="1:41" ht="15" customHeight="1">
      <c r="A27" s="259" t="s">
        <v>43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1"/>
    </row>
    <row r="28" spans="1:41" ht="15" customHeight="1">
      <c r="A28" s="259" t="s">
        <v>44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1"/>
    </row>
    <row r="29" spans="1:41" ht="15" customHeight="1">
      <c r="A29" s="259" t="s">
        <v>45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1"/>
    </row>
    <row r="30" spans="1:41" ht="15" customHeight="1">
      <c r="A30" s="259" t="s">
        <v>46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1"/>
    </row>
    <row r="31" spans="1:41" ht="15" customHeight="1">
      <c r="A31" s="259" t="s">
        <v>47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1"/>
    </row>
    <row r="32" spans="1:41" ht="15" customHeight="1">
      <c r="A32" s="262" t="s">
        <v>120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1"/>
    </row>
    <row r="33" spans="1:11" ht="15" customHeight="1">
      <c r="A33" s="259" t="s">
        <v>49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1"/>
    </row>
    <row r="34" spans="1:11" ht="15" customHeight="1">
      <c r="A34" s="262" t="s">
        <v>121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1"/>
    </row>
    <row r="35" spans="1:11" ht="15" customHeight="1">
      <c r="A35" s="259" t="s">
        <v>51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1"/>
    </row>
    <row r="36" spans="1:11" ht="15" customHeight="1">
      <c r="A36" s="262" t="s">
        <v>122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1"/>
    </row>
    <row r="37" spans="1:11" ht="15" customHeight="1">
      <c r="A37" s="262" t="s">
        <v>124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1"/>
    </row>
    <row r="38" spans="1:11" ht="15" customHeight="1">
      <c r="A38" s="263" t="s">
        <v>54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5"/>
    </row>
    <row r="39" spans="1:11" ht="15" customHeight="1">
      <c r="A39" s="259" t="s">
        <v>55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1"/>
    </row>
    <row r="40" spans="1:11" ht="15" customHeight="1">
      <c r="A40" s="259" t="s">
        <v>56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1"/>
    </row>
    <row r="41" spans="1:11" ht="26.25" customHeight="1">
      <c r="A41" s="263" t="s">
        <v>57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5"/>
    </row>
    <row r="42" spans="1:11" ht="25.5" customHeight="1">
      <c r="A42" s="262" t="s">
        <v>125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1"/>
    </row>
    <row r="43" spans="1:11" ht="21.75" customHeight="1">
      <c r="A43" s="259" t="s">
        <v>59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1"/>
    </row>
    <row r="44" spans="1:11" ht="26.25" customHeight="1">
      <c r="A44" s="259" t="s">
        <v>60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1"/>
    </row>
    <row r="45" spans="1:11">
      <c r="A45" s="263" t="s">
        <v>7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5"/>
    </row>
    <row r="46" spans="1:11" ht="15" customHeight="1">
      <c r="A46" s="259" t="s">
        <v>130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7"/>
    </row>
    <row r="47" spans="1:11">
      <c r="A47" s="263" t="s">
        <v>8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5"/>
    </row>
    <row r="48" spans="1:11" ht="15" customHeight="1">
      <c r="A48" s="268" t="s">
        <v>62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70"/>
    </row>
    <row r="49" spans="1:16383" s="198" customFormat="1" ht="12.75">
      <c r="A49" s="263" t="s">
        <v>63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5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71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71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71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71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71"/>
      <c r="BU49" s="260"/>
      <c r="BV49" s="260"/>
      <c r="BW49" s="260"/>
      <c r="BX49" s="260"/>
      <c r="BY49" s="260"/>
      <c r="BZ49" s="260"/>
      <c r="CA49" s="260"/>
      <c r="CB49" s="260"/>
      <c r="CC49" s="260"/>
      <c r="CD49" s="260"/>
      <c r="CE49" s="260"/>
      <c r="CF49" s="271"/>
      <c r="CG49" s="260"/>
      <c r="CH49" s="260"/>
      <c r="CI49" s="260"/>
      <c r="CJ49" s="260"/>
      <c r="CK49" s="260"/>
      <c r="CL49" s="260"/>
      <c r="CM49" s="260"/>
      <c r="CN49" s="260"/>
      <c r="CO49" s="260"/>
      <c r="CP49" s="260"/>
      <c r="CQ49" s="260"/>
      <c r="CR49" s="271"/>
      <c r="CS49" s="260"/>
      <c r="CT49" s="260"/>
      <c r="CU49" s="260"/>
      <c r="CV49" s="260"/>
      <c r="CW49" s="260"/>
      <c r="CX49" s="260"/>
      <c r="CY49" s="260"/>
      <c r="CZ49" s="260"/>
      <c r="DA49" s="260"/>
      <c r="DB49" s="260"/>
      <c r="DC49" s="260"/>
      <c r="DD49" s="271"/>
      <c r="DE49" s="260"/>
      <c r="DF49" s="260"/>
      <c r="DG49" s="260"/>
      <c r="DH49" s="260"/>
      <c r="DI49" s="260"/>
      <c r="DJ49" s="260"/>
      <c r="DK49" s="260"/>
      <c r="DL49" s="260"/>
      <c r="DM49" s="260"/>
      <c r="DN49" s="260"/>
      <c r="DO49" s="260"/>
      <c r="DP49" s="271"/>
      <c r="DQ49" s="260"/>
      <c r="DR49" s="260"/>
      <c r="DS49" s="260"/>
      <c r="DT49" s="260"/>
      <c r="DU49" s="260"/>
      <c r="DV49" s="260"/>
      <c r="DW49" s="260"/>
      <c r="DX49" s="260"/>
      <c r="DY49" s="260"/>
      <c r="DZ49" s="260"/>
      <c r="EA49" s="260"/>
      <c r="EB49" s="271"/>
      <c r="EC49" s="260"/>
      <c r="ED49" s="260"/>
      <c r="EE49" s="260"/>
      <c r="EF49" s="260"/>
      <c r="EG49" s="260"/>
      <c r="EH49" s="260"/>
      <c r="EI49" s="260"/>
      <c r="EJ49" s="260"/>
      <c r="EK49" s="260"/>
      <c r="EL49" s="260"/>
      <c r="EM49" s="260"/>
      <c r="EN49" s="271"/>
      <c r="EO49" s="260"/>
      <c r="EP49" s="260"/>
      <c r="EQ49" s="260"/>
      <c r="ER49" s="260"/>
      <c r="ES49" s="260"/>
      <c r="ET49" s="260"/>
      <c r="EU49" s="260"/>
      <c r="EV49" s="260"/>
      <c r="EW49" s="260"/>
      <c r="EX49" s="260"/>
      <c r="EY49" s="260"/>
      <c r="EZ49" s="271"/>
      <c r="FA49" s="260"/>
      <c r="FB49" s="260"/>
      <c r="FC49" s="260"/>
      <c r="FD49" s="260"/>
      <c r="FE49" s="260"/>
      <c r="FF49" s="260"/>
      <c r="FG49" s="260"/>
      <c r="FH49" s="260"/>
      <c r="FI49" s="260"/>
      <c r="FJ49" s="260"/>
      <c r="FK49" s="260"/>
      <c r="FL49" s="271"/>
      <c r="FM49" s="260"/>
      <c r="FN49" s="260"/>
      <c r="FO49" s="260"/>
      <c r="FP49" s="260"/>
      <c r="FQ49" s="260"/>
      <c r="FR49" s="260"/>
      <c r="FS49" s="260"/>
      <c r="FT49" s="260"/>
      <c r="FU49" s="260"/>
      <c r="FV49" s="260"/>
      <c r="FW49" s="260"/>
      <c r="FX49" s="271"/>
      <c r="FY49" s="260"/>
      <c r="FZ49" s="260"/>
      <c r="GA49" s="260"/>
      <c r="GB49" s="260"/>
      <c r="GC49" s="260"/>
      <c r="GD49" s="260"/>
      <c r="GE49" s="260"/>
      <c r="GF49" s="260"/>
      <c r="GG49" s="260"/>
      <c r="GH49" s="260"/>
      <c r="GI49" s="260"/>
      <c r="GJ49" s="271"/>
      <c r="GK49" s="260"/>
      <c r="GL49" s="260"/>
      <c r="GM49" s="260"/>
      <c r="GN49" s="260"/>
      <c r="GO49" s="260"/>
      <c r="GP49" s="260"/>
      <c r="GQ49" s="260"/>
      <c r="GR49" s="260"/>
      <c r="GS49" s="260"/>
      <c r="GT49" s="260"/>
      <c r="GU49" s="260"/>
      <c r="GV49" s="271"/>
      <c r="GW49" s="260"/>
      <c r="GX49" s="260"/>
      <c r="GY49" s="260"/>
      <c r="GZ49" s="260"/>
      <c r="HA49" s="260"/>
      <c r="HB49" s="260"/>
      <c r="HC49" s="260"/>
      <c r="HD49" s="260"/>
      <c r="HE49" s="260"/>
      <c r="HF49" s="260"/>
      <c r="HG49" s="260"/>
      <c r="HH49" s="271"/>
      <c r="HI49" s="260"/>
      <c r="HJ49" s="260"/>
      <c r="HK49" s="260"/>
      <c r="HL49" s="260"/>
      <c r="HM49" s="260"/>
      <c r="HN49" s="260"/>
      <c r="HO49" s="260"/>
      <c r="HP49" s="260"/>
      <c r="HQ49" s="260"/>
      <c r="HR49" s="260"/>
      <c r="HS49" s="260"/>
      <c r="HT49" s="271"/>
      <c r="HU49" s="260"/>
      <c r="HV49" s="260"/>
      <c r="HW49" s="260"/>
      <c r="HX49" s="260"/>
      <c r="HY49" s="260"/>
      <c r="HZ49" s="260"/>
      <c r="IA49" s="260"/>
      <c r="IB49" s="260"/>
      <c r="IC49" s="260"/>
      <c r="ID49" s="260"/>
      <c r="IE49" s="260"/>
      <c r="IF49" s="271"/>
      <c r="IG49" s="260"/>
      <c r="IH49" s="260"/>
      <c r="II49" s="260"/>
      <c r="IJ49" s="260"/>
      <c r="IK49" s="260"/>
      <c r="IL49" s="260"/>
      <c r="IM49" s="260"/>
      <c r="IN49" s="260"/>
      <c r="IO49" s="260"/>
      <c r="IP49" s="260"/>
      <c r="IQ49" s="260"/>
      <c r="IR49" s="271"/>
      <c r="IS49" s="260"/>
      <c r="IT49" s="260"/>
      <c r="IU49" s="260"/>
      <c r="IV49" s="260"/>
      <c r="IW49" s="260"/>
      <c r="IX49" s="260"/>
      <c r="IY49" s="260"/>
      <c r="IZ49" s="260"/>
      <c r="JA49" s="260"/>
      <c r="JB49" s="260"/>
      <c r="JC49" s="260"/>
      <c r="JD49" s="271"/>
      <c r="JE49" s="260"/>
      <c r="JF49" s="260"/>
      <c r="JG49" s="260"/>
      <c r="JH49" s="260"/>
      <c r="JI49" s="260"/>
      <c r="JJ49" s="260"/>
      <c r="JK49" s="260"/>
      <c r="JL49" s="260"/>
      <c r="JM49" s="260"/>
      <c r="JN49" s="260"/>
      <c r="JO49" s="260"/>
      <c r="JP49" s="271"/>
      <c r="JQ49" s="260"/>
      <c r="JR49" s="260"/>
      <c r="JS49" s="260"/>
      <c r="JT49" s="260"/>
      <c r="JU49" s="260"/>
      <c r="JV49" s="260"/>
      <c r="JW49" s="260"/>
      <c r="JX49" s="260"/>
      <c r="JY49" s="260"/>
      <c r="JZ49" s="260"/>
      <c r="KA49" s="260"/>
      <c r="KB49" s="271"/>
      <c r="KC49" s="260"/>
      <c r="KD49" s="260"/>
      <c r="KE49" s="260"/>
      <c r="KF49" s="260"/>
      <c r="KG49" s="260"/>
      <c r="KH49" s="260"/>
      <c r="KI49" s="260"/>
      <c r="KJ49" s="260"/>
      <c r="KK49" s="260"/>
      <c r="KL49" s="260"/>
      <c r="KM49" s="260"/>
      <c r="KN49" s="271"/>
      <c r="KO49" s="260"/>
      <c r="KP49" s="260"/>
      <c r="KQ49" s="260"/>
      <c r="KR49" s="260"/>
      <c r="KS49" s="260"/>
      <c r="KT49" s="260"/>
      <c r="KU49" s="260"/>
      <c r="KV49" s="260"/>
      <c r="KW49" s="260"/>
      <c r="KX49" s="260"/>
      <c r="KY49" s="260"/>
      <c r="KZ49" s="271"/>
      <c r="LA49" s="260"/>
      <c r="LB49" s="260"/>
      <c r="LC49" s="260"/>
      <c r="LD49" s="260"/>
      <c r="LE49" s="260"/>
      <c r="LF49" s="260"/>
      <c r="LG49" s="260"/>
      <c r="LH49" s="260"/>
      <c r="LI49" s="260"/>
      <c r="LJ49" s="260"/>
      <c r="LK49" s="260"/>
      <c r="LL49" s="271"/>
      <c r="LM49" s="260"/>
      <c r="LN49" s="260"/>
      <c r="LO49" s="260"/>
      <c r="LP49" s="260"/>
      <c r="LQ49" s="260"/>
      <c r="LR49" s="260"/>
      <c r="LS49" s="260"/>
      <c r="LT49" s="260"/>
      <c r="LU49" s="260"/>
      <c r="LV49" s="260"/>
      <c r="LW49" s="260"/>
      <c r="LX49" s="271"/>
      <c r="LY49" s="260"/>
      <c r="LZ49" s="260"/>
      <c r="MA49" s="260"/>
      <c r="MB49" s="260"/>
      <c r="MC49" s="260"/>
      <c r="MD49" s="260"/>
      <c r="ME49" s="260"/>
      <c r="MF49" s="260"/>
      <c r="MG49" s="260"/>
      <c r="MH49" s="260"/>
      <c r="MI49" s="260"/>
      <c r="MJ49" s="271"/>
      <c r="MK49" s="260"/>
      <c r="ML49" s="260"/>
      <c r="MM49" s="260"/>
      <c r="MN49" s="260"/>
      <c r="MO49" s="260"/>
      <c r="MP49" s="260"/>
      <c r="MQ49" s="260"/>
      <c r="MR49" s="260"/>
      <c r="MS49" s="260"/>
      <c r="MT49" s="260"/>
      <c r="MU49" s="260"/>
      <c r="MV49" s="271"/>
      <c r="MW49" s="260"/>
      <c r="MX49" s="260"/>
      <c r="MY49" s="260"/>
      <c r="MZ49" s="260"/>
      <c r="NA49" s="260"/>
      <c r="NB49" s="260"/>
      <c r="NC49" s="260"/>
      <c r="ND49" s="260"/>
      <c r="NE49" s="260"/>
      <c r="NF49" s="260"/>
      <c r="NG49" s="260"/>
      <c r="NH49" s="271"/>
      <c r="NI49" s="260"/>
      <c r="NJ49" s="260"/>
      <c r="NK49" s="260"/>
      <c r="NL49" s="260"/>
      <c r="NM49" s="260"/>
      <c r="NN49" s="260"/>
      <c r="NO49" s="260"/>
      <c r="NP49" s="260"/>
      <c r="NQ49" s="260"/>
      <c r="NR49" s="260"/>
      <c r="NS49" s="260"/>
      <c r="NT49" s="271"/>
      <c r="NU49" s="260"/>
      <c r="NV49" s="260"/>
      <c r="NW49" s="260"/>
      <c r="NX49" s="260"/>
      <c r="NY49" s="260"/>
      <c r="NZ49" s="260"/>
      <c r="OA49" s="260"/>
      <c r="OB49" s="260"/>
      <c r="OC49" s="260"/>
      <c r="OD49" s="260"/>
      <c r="OE49" s="260"/>
      <c r="OF49" s="271"/>
      <c r="OG49" s="260"/>
      <c r="OH49" s="260"/>
      <c r="OI49" s="260"/>
      <c r="OJ49" s="260"/>
      <c r="OK49" s="260"/>
      <c r="OL49" s="260"/>
      <c r="OM49" s="260"/>
      <c r="ON49" s="260"/>
      <c r="OO49" s="260"/>
      <c r="OP49" s="260"/>
      <c r="OQ49" s="260"/>
      <c r="OR49" s="271"/>
      <c r="OS49" s="260"/>
      <c r="OT49" s="260"/>
      <c r="OU49" s="260"/>
      <c r="OV49" s="260"/>
      <c r="OW49" s="260"/>
      <c r="OX49" s="260"/>
      <c r="OY49" s="260"/>
      <c r="OZ49" s="260"/>
      <c r="PA49" s="260"/>
      <c r="PB49" s="260"/>
      <c r="PC49" s="260"/>
      <c r="PD49" s="271"/>
      <c r="PE49" s="260"/>
      <c r="PF49" s="260"/>
      <c r="PG49" s="260"/>
      <c r="PH49" s="260"/>
      <c r="PI49" s="260"/>
      <c r="PJ49" s="260"/>
      <c r="PK49" s="260"/>
      <c r="PL49" s="260"/>
      <c r="PM49" s="260"/>
      <c r="PN49" s="260"/>
      <c r="PO49" s="260"/>
      <c r="PP49" s="271"/>
      <c r="PQ49" s="260"/>
      <c r="PR49" s="260"/>
      <c r="PS49" s="260"/>
      <c r="PT49" s="260"/>
      <c r="PU49" s="260"/>
      <c r="PV49" s="260"/>
      <c r="PW49" s="260"/>
      <c r="PX49" s="260"/>
      <c r="PY49" s="260"/>
      <c r="PZ49" s="260"/>
      <c r="QA49" s="260"/>
      <c r="QB49" s="271"/>
      <c r="QC49" s="260"/>
      <c r="QD49" s="260"/>
      <c r="QE49" s="260"/>
      <c r="QF49" s="260"/>
      <c r="QG49" s="260"/>
      <c r="QH49" s="260"/>
      <c r="QI49" s="260"/>
      <c r="QJ49" s="260"/>
      <c r="QK49" s="260"/>
      <c r="QL49" s="260"/>
      <c r="QM49" s="260"/>
      <c r="QN49" s="271"/>
      <c r="QO49" s="260"/>
      <c r="QP49" s="260"/>
      <c r="QQ49" s="260"/>
      <c r="QR49" s="260"/>
      <c r="QS49" s="260"/>
      <c r="QT49" s="260"/>
      <c r="QU49" s="260"/>
      <c r="QV49" s="260"/>
      <c r="QW49" s="260"/>
      <c r="QX49" s="260"/>
      <c r="QY49" s="260"/>
      <c r="QZ49" s="271"/>
      <c r="RA49" s="260"/>
      <c r="RB49" s="260"/>
      <c r="RC49" s="260"/>
      <c r="RD49" s="260"/>
      <c r="RE49" s="260"/>
      <c r="RF49" s="260"/>
      <c r="RG49" s="260"/>
      <c r="RH49" s="260"/>
      <c r="RI49" s="260"/>
      <c r="RJ49" s="260"/>
      <c r="RK49" s="260"/>
      <c r="RL49" s="271"/>
      <c r="RM49" s="260"/>
      <c r="RN49" s="260"/>
      <c r="RO49" s="260"/>
      <c r="RP49" s="260"/>
      <c r="RQ49" s="260"/>
      <c r="RR49" s="260"/>
      <c r="RS49" s="260"/>
      <c r="RT49" s="260"/>
      <c r="RU49" s="260"/>
      <c r="RV49" s="260"/>
      <c r="RW49" s="260"/>
      <c r="RX49" s="271"/>
      <c r="RY49" s="260"/>
      <c r="RZ49" s="260"/>
      <c r="SA49" s="260"/>
      <c r="SB49" s="260"/>
      <c r="SC49" s="260"/>
      <c r="SD49" s="260"/>
      <c r="SE49" s="260"/>
      <c r="SF49" s="260"/>
      <c r="SG49" s="260"/>
      <c r="SH49" s="260"/>
      <c r="SI49" s="260"/>
      <c r="SJ49" s="271"/>
      <c r="SK49" s="260"/>
      <c r="SL49" s="260"/>
      <c r="SM49" s="260"/>
      <c r="SN49" s="260"/>
      <c r="SO49" s="260"/>
      <c r="SP49" s="260"/>
      <c r="SQ49" s="260"/>
      <c r="SR49" s="260"/>
      <c r="SS49" s="260"/>
      <c r="ST49" s="260"/>
      <c r="SU49" s="260"/>
      <c r="SV49" s="271"/>
      <c r="SW49" s="260"/>
      <c r="SX49" s="260"/>
      <c r="SY49" s="260"/>
      <c r="SZ49" s="260"/>
      <c r="TA49" s="260"/>
      <c r="TB49" s="260"/>
      <c r="TC49" s="260"/>
      <c r="TD49" s="260"/>
      <c r="TE49" s="260"/>
      <c r="TF49" s="260"/>
      <c r="TG49" s="260"/>
      <c r="TH49" s="271"/>
      <c r="TI49" s="260"/>
      <c r="TJ49" s="260"/>
      <c r="TK49" s="260"/>
      <c r="TL49" s="260"/>
      <c r="TM49" s="260"/>
      <c r="TN49" s="260"/>
      <c r="TO49" s="260"/>
      <c r="TP49" s="260"/>
      <c r="TQ49" s="260"/>
      <c r="TR49" s="260"/>
      <c r="TS49" s="260"/>
      <c r="TT49" s="271"/>
      <c r="TU49" s="260"/>
      <c r="TV49" s="260"/>
      <c r="TW49" s="260"/>
      <c r="TX49" s="260"/>
      <c r="TY49" s="260"/>
      <c r="TZ49" s="260"/>
      <c r="UA49" s="260"/>
      <c r="UB49" s="260"/>
      <c r="UC49" s="260"/>
      <c r="UD49" s="260"/>
      <c r="UE49" s="260"/>
      <c r="UF49" s="271"/>
      <c r="UG49" s="260"/>
      <c r="UH49" s="260"/>
      <c r="UI49" s="260"/>
      <c r="UJ49" s="260"/>
      <c r="UK49" s="260"/>
      <c r="UL49" s="260"/>
      <c r="UM49" s="260"/>
      <c r="UN49" s="260"/>
      <c r="UO49" s="260"/>
      <c r="UP49" s="260"/>
      <c r="UQ49" s="260"/>
      <c r="UR49" s="271"/>
      <c r="US49" s="260"/>
      <c r="UT49" s="260"/>
      <c r="UU49" s="260"/>
      <c r="UV49" s="260"/>
      <c r="UW49" s="260"/>
      <c r="UX49" s="260"/>
      <c r="UY49" s="260"/>
      <c r="UZ49" s="260"/>
      <c r="VA49" s="260"/>
      <c r="VB49" s="260"/>
      <c r="VC49" s="260"/>
      <c r="VD49" s="271"/>
      <c r="VE49" s="260"/>
      <c r="VF49" s="260"/>
      <c r="VG49" s="260"/>
      <c r="VH49" s="260"/>
      <c r="VI49" s="260"/>
      <c r="VJ49" s="260"/>
      <c r="VK49" s="260"/>
      <c r="VL49" s="260"/>
      <c r="VM49" s="260"/>
      <c r="VN49" s="260"/>
      <c r="VO49" s="260"/>
      <c r="VP49" s="271"/>
      <c r="VQ49" s="260"/>
      <c r="VR49" s="260"/>
      <c r="VS49" s="260"/>
      <c r="VT49" s="260"/>
      <c r="VU49" s="260"/>
      <c r="VV49" s="260"/>
      <c r="VW49" s="260"/>
      <c r="VX49" s="260"/>
      <c r="VY49" s="260"/>
      <c r="VZ49" s="260"/>
      <c r="WA49" s="260"/>
      <c r="WB49" s="271"/>
      <c r="WC49" s="260"/>
      <c r="WD49" s="260"/>
      <c r="WE49" s="260"/>
      <c r="WF49" s="260"/>
      <c r="WG49" s="260"/>
      <c r="WH49" s="260"/>
      <c r="WI49" s="260"/>
      <c r="WJ49" s="260"/>
      <c r="WK49" s="260"/>
      <c r="WL49" s="260"/>
      <c r="WM49" s="260"/>
      <c r="WN49" s="271"/>
      <c r="WO49" s="260"/>
      <c r="WP49" s="260"/>
      <c r="WQ49" s="260"/>
      <c r="WR49" s="260"/>
      <c r="WS49" s="260"/>
      <c r="WT49" s="260"/>
      <c r="WU49" s="260"/>
      <c r="WV49" s="260"/>
      <c r="WW49" s="260"/>
      <c r="WX49" s="260"/>
      <c r="WY49" s="260"/>
      <c r="WZ49" s="271"/>
      <c r="XA49" s="260"/>
      <c r="XB49" s="260"/>
      <c r="XC49" s="260"/>
      <c r="XD49" s="260"/>
      <c r="XE49" s="260"/>
      <c r="XF49" s="260"/>
      <c r="XG49" s="260"/>
      <c r="XH49" s="260"/>
      <c r="XI49" s="260"/>
      <c r="XJ49" s="260"/>
      <c r="XK49" s="260"/>
      <c r="XL49" s="271"/>
      <c r="XM49" s="260"/>
      <c r="XN49" s="260"/>
      <c r="XO49" s="260"/>
      <c r="XP49" s="260"/>
      <c r="XQ49" s="260"/>
      <c r="XR49" s="260"/>
      <c r="XS49" s="260"/>
      <c r="XT49" s="260"/>
      <c r="XU49" s="260"/>
      <c r="XV49" s="260"/>
      <c r="XW49" s="260"/>
      <c r="XX49" s="271"/>
      <c r="XY49" s="260"/>
      <c r="XZ49" s="260"/>
      <c r="YA49" s="260"/>
      <c r="YB49" s="260"/>
      <c r="YC49" s="260"/>
      <c r="YD49" s="260"/>
      <c r="YE49" s="260"/>
      <c r="YF49" s="260"/>
      <c r="YG49" s="260"/>
      <c r="YH49" s="260"/>
      <c r="YI49" s="260"/>
      <c r="YJ49" s="271"/>
      <c r="YK49" s="260"/>
      <c r="YL49" s="260"/>
      <c r="YM49" s="260"/>
      <c r="YN49" s="260"/>
      <c r="YO49" s="260"/>
      <c r="YP49" s="260"/>
      <c r="YQ49" s="260"/>
      <c r="YR49" s="260"/>
      <c r="YS49" s="260"/>
      <c r="YT49" s="260"/>
      <c r="YU49" s="260"/>
      <c r="YV49" s="271"/>
      <c r="YW49" s="260"/>
      <c r="YX49" s="260"/>
      <c r="YY49" s="260"/>
      <c r="YZ49" s="260"/>
      <c r="ZA49" s="260"/>
      <c r="ZB49" s="260"/>
      <c r="ZC49" s="260"/>
      <c r="ZD49" s="260"/>
      <c r="ZE49" s="260"/>
      <c r="ZF49" s="260"/>
      <c r="ZG49" s="260"/>
      <c r="ZH49" s="271"/>
      <c r="ZI49" s="260"/>
      <c r="ZJ49" s="260"/>
      <c r="ZK49" s="260"/>
      <c r="ZL49" s="260"/>
      <c r="ZM49" s="260"/>
      <c r="ZN49" s="260"/>
      <c r="ZO49" s="260"/>
      <c r="ZP49" s="260"/>
      <c r="ZQ49" s="260"/>
      <c r="ZR49" s="260"/>
      <c r="ZS49" s="260"/>
      <c r="ZT49" s="271"/>
      <c r="ZU49" s="260"/>
      <c r="ZV49" s="260"/>
      <c r="ZW49" s="260"/>
      <c r="ZX49" s="260"/>
      <c r="ZY49" s="260"/>
      <c r="ZZ49" s="260"/>
      <c r="AAA49" s="260"/>
      <c r="AAB49" s="260"/>
      <c r="AAC49" s="260"/>
      <c r="AAD49" s="260"/>
      <c r="AAE49" s="260"/>
      <c r="AAF49" s="271"/>
      <c r="AAG49" s="260"/>
      <c r="AAH49" s="260"/>
      <c r="AAI49" s="260"/>
      <c r="AAJ49" s="260"/>
      <c r="AAK49" s="260"/>
      <c r="AAL49" s="260"/>
      <c r="AAM49" s="260"/>
      <c r="AAN49" s="260"/>
      <c r="AAO49" s="260"/>
      <c r="AAP49" s="260"/>
      <c r="AAQ49" s="260"/>
      <c r="AAR49" s="271"/>
      <c r="AAS49" s="260"/>
      <c r="AAT49" s="260"/>
      <c r="AAU49" s="260"/>
      <c r="AAV49" s="260"/>
      <c r="AAW49" s="260"/>
      <c r="AAX49" s="260"/>
      <c r="AAY49" s="260"/>
      <c r="AAZ49" s="260"/>
      <c r="ABA49" s="260"/>
      <c r="ABB49" s="260"/>
      <c r="ABC49" s="260"/>
      <c r="ABD49" s="271"/>
      <c r="ABE49" s="260"/>
      <c r="ABF49" s="260"/>
      <c r="ABG49" s="260"/>
      <c r="ABH49" s="260"/>
      <c r="ABI49" s="260"/>
      <c r="ABJ49" s="260"/>
      <c r="ABK49" s="260"/>
      <c r="ABL49" s="260"/>
      <c r="ABM49" s="260"/>
      <c r="ABN49" s="260"/>
      <c r="ABO49" s="260"/>
      <c r="ABP49" s="271"/>
      <c r="ABQ49" s="260"/>
      <c r="ABR49" s="260"/>
      <c r="ABS49" s="260"/>
      <c r="ABT49" s="260"/>
      <c r="ABU49" s="260"/>
      <c r="ABV49" s="260"/>
      <c r="ABW49" s="260"/>
      <c r="ABX49" s="260"/>
      <c r="ABY49" s="260"/>
      <c r="ABZ49" s="260"/>
      <c r="ACA49" s="260"/>
      <c r="ACB49" s="271"/>
      <c r="ACC49" s="260"/>
      <c r="ACD49" s="260"/>
      <c r="ACE49" s="260"/>
      <c r="ACF49" s="260"/>
      <c r="ACG49" s="260"/>
      <c r="ACH49" s="260"/>
      <c r="ACI49" s="260"/>
      <c r="ACJ49" s="260"/>
      <c r="ACK49" s="260"/>
      <c r="ACL49" s="260"/>
      <c r="ACM49" s="260"/>
      <c r="ACN49" s="271"/>
      <c r="ACO49" s="260"/>
      <c r="ACP49" s="260"/>
      <c r="ACQ49" s="260"/>
      <c r="ACR49" s="260"/>
      <c r="ACS49" s="260"/>
      <c r="ACT49" s="260"/>
      <c r="ACU49" s="260"/>
      <c r="ACV49" s="260"/>
      <c r="ACW49" s="260"/>
      <c r="ACX49" s="260"/>
      <c r="ACY49" s="260"/>
      <c r="ACZ49" s="271"/>
      <c r="ADA49" s="260"/>
      <c r="ADB49" s="260"/>
      <c r="ADC49" s="260"/>
      <c r="ADD49" s="260"/>
      <c r="ADE49" s="260"/>
      <c r="ADF49" s="260"/>
      <c r="ADG49" s="260"/>
      <c r="ADH49" s="260"/>
      <c r="ADI49" s="260"/>
      <c r="ADJ49" s="260"/>
      <c r="ADK49" s="260"/>
      <c r="ADL49" s="271"/>
      <c r="ADM49" s="260"/>
      <c r="ADN49" s="260"/>
      <c r="ADO49" s="260"/>
      <c r="ADP49" s="260"/>
      <c r="ADQ49" s="260"/>
      <c r="ADR49" s="260"/>
      <c r="ADS49" s="260"/>
      <c r="ADT49" s="260"/>
      <c r="ADU49" s="260"/>
      <c r="ADV49" s="260"/>
      <c r="ADW49" s="260"/>
      <c r="ADX49" s="271"/>
      <c r="ADY49" s="260"/>
      <c r="ADZ49" s="260"/>
      <c r="AEA49" s="260"/>
      <c r="AEB49" s="260"/>
      <c r="AEC49" s="260"/>
      <c r="AED49" s="260"/>
      <c r="AEE49" s="260"/>
      <c r="AEF49" s="260"/>
      <c r="AEG49" s="260"/>
      <c r="AEH49" s="260"/>
      <c r="AEI49" s="260"/>
      <c r="AEJ49" s="271"/>
      <c r="AEK49" s="260"/>
      <c r="AEL49" s="260"/>
      <c r="AEM49" s="260"/>
      <c r="AEN49" s="260"/>
      <c r="AEO49" s="260"/>
      <c r="AEP49" s="260"/>
      <c r="AEQ49" s="260"/>
      <c r="AER49" s="260"/>
      <c r="AES49" s="260"/>
      <c r="AET49" s="260"/>
      <c r="AEU49" s="260"/>
      <c r="AEV49" s="271"/>
      <c r="AEW49" s="260"/>
      <c r="AEX49" s="260"/>
      <c r="AEY49" s="260"/>
      <c r="AEZ49" s="260"/>
      <c r="AFA49" s="260"/>
      <c r="AFB49" s="260"/>
      <c r="AFC49" s="260"/>
      <c r="AFD49" s="260"/>
      <c r="AFE49" s="260"/>
      <c r="AFF49" s="260"/>
      <c r="AFG49" s="260"/>
      <c r="AFH49" s="271"/>
      <c r="AFI49" s="260"/>
      <c r="AFJ49" s="260"/>
      <c r="AFK49" s="260"/>
      <c r="AFL49" s="260"/>
      <c r="AFM49" s="260"/>
      <c r="AFN49" s="260"/>
      <c r="AFO49" s="260"/>
      <c r="AFP49" s="260"/>
      <c r="AFQ49" s="260"/>
      <c r="AFR49" s="260"/>
      <c r="AFS49" s="260"/>
      <c r="AFT49" s="271"/>
      <c r="AFU49" s="260"/>
      <c r="AFV49" s="260"/>
      <c r="AFW49" s="260"/>
      <c r="AFX49" s="260"/>
      <c r="AFY49" s="260"/>
      <c r="AFZ49" s="260"/>
      <c r="AGA49" s="260"/>
      <c r="AGB49" s="260"/>
      <c r="AGC49" s="260"/>
      <c r="AGD49" s="260"/>
      <c r="AGE49" s="260"/>
      <c r="AGF49" s="271"/>
      <c r="AGG49" s="260"/>
      <c r="AGH49" s="260"/>
      <c r="AGI49" s="260"/>
      <c r="AGJ49" s="260"/>
      <c r="AGK49" s="260"/>
      <c r="AGL49" s="260"/>
      <c r="AGM49" s="260"/>
      <c r="AGN49" s="260"/>
      <c r="AGO49" s="260"/>
      <c r="AGP49" s="260"/>
      <c r="AGQ49" s="260"/>
      <c r="AGR49" s="271"/>
      <c r="AGS49" s="260"/>
      <c r="AGT49" s="260"/>
      <c r="AGU49" s="260"/>
      <c r="AGV49" s="260"/>
      <c r="AGW49" s="260"/>
      <c r="AGX49" s="260"/>
      <c r="AGY49" s="260"/>
      <c r="AGZ49" s="260"/>
      <c r="AHA49" s="260"/>
      <c r="AHB49" s="260"/>
      <c r="AHC49" s="260"/>
      <c r="AHD49" s="271"/>
      <c r="AHE49" s="260"/>
      <c r="AHF49" s="260"/>
      <c r="AHG49" s="260"/>
      <c r="AHH49" s="260"/>
      <c r="AHI49" s="260"/>
      <c r="AHJ49" s="260"/>
      <c r="AHK49" s="260"/>
      <c r="AHL49" s="260"/>
      <c r="AHM49" s="260"/>
      <c r="AHN49" s="260"/>
      <c r="AHO49" s="260"/>
      <c r="AHP49" s="271"/>
      <c r="AHQ49" s="260"/>
      <c r="AHR49" s="260"/>
      <c r="AHS49" s="260"/>
      <c r="AHT49" s="260"/>
      <c r="AHU49" s="260"/>
      <c r="AHV49" s="260"/>
      <c r="AHW49" s="260"/>
      <c r="AHX49" s="260"/>
      <c r="AHY49" s="260"/>
      <c r="AHZ49" s="260"/>
      <c r="AIA49" s="260"/>
      <c r="AIB49" s="271"/>
      <c r="AIC49" s="260"/>
      <c r="AID49" s="260"/>
      <c r="AIE49" s="260"/>
      <c r="AIF49" s="260"/>
      <c r="AIG49" s="260"/>
      <c r="AIH49" s="260"/>
      <c r="AII49" s="260"/>
      <c r="AIJ49" s="260"/>
      <c r="AIK49" s="260"/>
      <c r="AIL49" s="260"/>
      <c r="AIM49" s="260"/>
      <c r="AIN49" s="271"/>
      <c r="AIO49" s="260"/>
      <c r="AIP49" s="260"/>
      <c r="AIQ49" s="260"/>
      <c r="AIR49" s="260"/>
      <c r="AIS49" s="260"/>
      <c r="AIT49" s="260"/>
      <c r="AIU49" s="260"/>
      <c r="AIV49" s="260"/>
      <c r="AIW49" s="260"/>
      <c r="AIX49" s="260"/>
      <c r="AIY49" s="260"/>
      <c r="AIZ49" s="271"/>
      <c r="AJA49" s="260"/>
      <c r="AJB49" s="260"/>
      <c r="AJC49" s="260"/>
      <c r="AJD49" s="260"/>
      <c r="AJE49" s="260"/>
      <c r="AJF49" s="260"/>
      <c r="AJG49" s="260"/>
      <c r="AJH49" s="260"/>
      <c r="AJI49" s="260"/>
      <c r="AJJ49" s="260"/>
      <c r="AJK49" s="260"/>
      <c r="AJL49" s="271"/>
      <c r="AJM49" s="260"/>
      <c r="AJN49" s="260"/>
      <c r="AJO49" s="260"/>
      <c r="AJP49" s="260"/>
      <c r="AJQ49" s="260"/>
      <c r="AJR49" s="260"/>
      <c r="AJS49" s="260"/>
      <c r="AJT49" s="260"/>
      <c r="AJU49" s="260"/>
      <c r="AJV49" s="260"/>
      <c r="AJW49" s="260"/>
      <c r="AJX49" s="271"/>
      <c r="AJY49" s="260"/>
      <c r="AJZ49" s="260"/>
      <c r="AKA49" s="260"/>
      <c r="AKB49" s="260"/>
      <c r="AKC49" s="260"/>
      <c r="AKD49" s="260"/>
      <c r="AKE49" s="260"/>
      <c r="AKF49" s="260"/>
      <c r="AKG49" s="260"/>
      <c r="AKH49" s="260"/>
      <c r="AKI49" s="260"/>
      <c r="AKJ49" s="271"/>
      <c r="AKK49" s="260"/>
      <c r="AKL49" s="260"/>
      <c r="AKM49" s="260"/>
      <c r="AKN49" s="260"/>
      <c r="AKO49" s="260"/>
      <c r="AKP49" s="260"/>
      <c r="AKQ49" s="260"/>
      <c r="AKR49" s="260"/>
      <c r="AKS49" s="260"/>
      <c r="AKT49" s="260"/>
      <c r="AKU49" s="260"/>
      <c r="AKV49" s="271"/>
      <c r="AKW49" s="260"/>
      <c r="AKX49" s="260"/>
      <c r="AKY49" s="260"/>
      <c r="AKZ49" s="260"/>
      <c r="ALA49" s="260"/>
      <c r="ALB49" s="260"/>
      <c r="ALC49" s="260"/>
      <c r="ALD49" s="260"/>
      <c r="ALE49" s="260"/>
      <c r="ALF49" s="260"/>
      <c r="ALG49" s="260"/>
      <c r="ALH49" s="271"/>
      <c r="ALI49" s="260"/>
      <c r="ALJ49" s="260"/>
      <c r="ALK49" s="260"/>
      <c r="ALL49" s="260"/>
      <c r="ALM49" s="260"/>
      <c r="ALN49" s="260"/>
      <c r="ALO49" s="260"/>
      <c r="ALP49" s="260"/>
      <c r="ALQ49" s="260"/>
      <c r="ALR49" s="260"/>
      <c r="ALS49" s="260"/>
      <c r="ALT49" s="271"/>
      <c r="ALU49" s="260"/>
      <c r="ALV49" s="260"/>
      <c r="ALW49" s="260"/>
      <c r="ALX49" s="260"/>
      <c r="ALY49" s="260"/>
      <c r="ALZ49" s="260"/>
      <c r="AMA49" s="260"/>
      <c r="AMB49" s="260"/>
      <c r="AMC49" s="260"/>
      <c r="AMD49" s="260"/>
      <c r="AME49" s="260"/>
      <c r="AMF49" s="271"/>
      <c r="AMG49" s="260"/>
      <c r="AMH49" s="260"/>
      <c r="AMI49" s="260"/>
      <c r="AMJ49" s="260"/>
      <c r="AMK49" s="260"/>
      <c r="AML49" s="260"/>
      <c r="AMM49" s="260"/>
      <c r="AMN49" s="260"/>
      <c r="AMO49" s="260"/>
      <c r="AMP49" s="260"/>
      <c r="AMQ49" s="260"/>
      <c r="AMR49" s="271"/>
      <c r="AMS49" s="260"/>
      <c r="AMT49" s="260"/>
      <c r="AMU49" s="260"/>
      <c r="AMV49" s="260"/>
      <c r="AMW49" s="260"/>
      <c r="AMX49" s="260"/>
      <c r="AMY49" s="260"/>
      <c r="AMZ49" s="260"/>
      <c r="ANA49" s="260"/>
      <c r="ANB49" s="260"/>
      <c r="ANC49" s="260"/>
      <c r="AND49" s="271"/>
      <c r="ANE49" s="260"/>
      <c r="ANF49" s="260"/>
      <c r="ANG49" s="260"/>
      <c r="ANH49" s="260"/>
      <c r="ANI49" s="260"/>
      <c r="ANJ49" s="260"/>
      <c r="ANK49" s="260"/>
      <c r="ANL49" s="260"/>
      <c r="ANM49" s="260"/>
      <c r="ANN49" s="260"/>
      <c r="ANO49" s="260"/>
      <c r="ANP49" s="271"/>
      <c r="ANQ49" s="260"/>
      <c r="ANR49" s="260"/>
      <c r="ANS49" s="260"/>
      <c r="ANT49" s="260"/>
      <c r="ANU49" s="260"/>
      <c r="ANV49" s="260"/>
      <c r="ANW49" s="260"/>
      <c r="ANX49" s="260"/>
      <c r="ANY49" s="260"/>
      <c r="ANZ49" s="260"/>
      <c r="AOA49" s="260"/>
      <c r="AOB49" s="271"/>
      <c r="AOC49" s="260"/>
      <c r="AOD49" s="260"/>
      <c r="AOE49" s="260"/>
      <c r="AOF49" s="260"/>
      <c r="AOG49" s="260"/>
      <c r="AOH49" s="260"/>
      <c r="AOI49" s="260"/>
      <c r="AOJ49" s="260"/>
      <c r="AOK49" s="260"/>
      <c r="AOL49" s="260"/>
      <c r="AOM49" s="260"/>
      <c r="AON49" s="271"/>
      <c r="AOO49" s="260"/>
      <c r="AOP49" s="260"/>
      <c r="AOQ49" s="260"/>
      <c r="AOR49" s="260"/>
      <c r="AOS49" s="260"/>
      <c r="AOT49" s="260"/>
      <c r="AOU49" s="260"/>
      <c r="AOV49" s="260"/>
      <c r="AOW49" s="260"/>
      <c r="AOX49" s="260"/>
      <c r="AOY49" s="260"/>
      <c r="AOZ49" s="271"/>
      <c r="APA49" s="260"/>
      <c r="APB49" s="260"/>
      <c r="APC49" s="260"/>
      <c r="APD49" s="260"/>
      <c r="APE49" s="260"/>
      <c r="APF49" s="260"/>
      <c r="APG49" s="260"/>
      <c r="APH49" s="260"/>
      <c r="API49" s="260"/>
      <c r="APJ49" s="260"/>
      <c r="APK49" s="260"/>
      <c r="APL49" s="271"/>
      <c r="APM49" s="260"/>
      <c r="APN49" s="260"/>
      <c r="APO49" s="260"/>
      <c r="APP49" s="260"/>
      <c r="APQ49" s="260"/>
      <c r="APR49" s="260"/>
      <c r="APS49" s="260"/>
      <c r="APT49" s="260"/>
      <c r="APU49" s="260"/>
      <c r="APV49" s="260"/>
      <c r="APW49" s="260"/>
      <c r="APX49" s="271"/>
      <c r="APY49" s="260"/>
      <c r="APZ49" s="260"/>
      <c r="AQA49" s="260"/>
      <c r="AQB49" s="260"/>
      <c r="AQC49" s="260"/>
      <c r="AQD49" s="260"/>
      <c r="AQE49" s="260"/>
      <c r="AQF49" s="260"/>
      <c r="AQG49" s="260"/>
      <c r="AQH49" s="260"/>
      <c r="AQI49" s="260"/>
      <c r="AQJ49" s="271"/>
      <c r="AQK49" s="260"/>
      <c r="AQL49" s="260"/>
      <c r="AQM49" s="260"/>
      <c r="AQN49" s="260"/>
      <c r="AQO49" s="260"/>
      <c r="AQP49" s="260"/>
      <c r="AQQ49" s="260"/>
      <c r="AQR49" s="260"/>
      <c r="AQS49" s="260"/>
      <c r="AQT49" s="260"/>
      <c r="AQU49" s="260"/>
      <c r="AQV49" s="271"/>
      <c r="AQW49" s="260"/>
      <c r="AQX49" s="260"/>
      <c r="AQY49" s="260"/>
      <c r="AQZ49" s="260"/>
      <c r="ARA49" s="260"/>
      <c r="ARB49" s="260"/>
      <c r="ARC49" s="260"/>
      <c r="ARD49" s="260"/>
      <c r="ARE49" s="260"/>
      <c r="ARF49" s="260"/>
      <c r="ARG49" s="260"/>
      <c r="ARH49" s="271"/>
      <c r="ARI49" s="260"/>
      <c r="ARJ49" s="260"/>
      <c r="ARK49" s="260"/>
      <c r="ARL49" s="260"/>
      <c r="ARM49" s="260"/>
      <c r="ARN49" s="260"/>
      <c r="ARO49" s="260"/>
      <c r="ARP49" s="260"/>
      <c r="ARQ49" s="260"/>
      <c r="ARR49" s="260"/>
      <c r="ARS49" s="260"/>
      <c r="ART49" s="271"/>
      <c r="ARU49" s="260"/>
      <c r="ARV49" s="260"/>
      <c r="ARW49" s="260"/>
      <c r="ARX49" s="260"/>
      <c r="ARY49" s="260"/>
      <c r="ARZ49" s="260"/>
      <c r="ASA49" s="260"/>
      <c r="ASB49" s="260"/>
      <c r="ASC49" s="260"/>
      <c r="ASD49" s="260"/>
      <c r="ASE49" s="260"/>
      <c r="ASF49" s="271"/>
      <c r="ASG49" s="260"/>
      <c r="ASH49" s="260"/>
      <c r="ASI49" s="260"/>
      <c r="ASJ49" s="260"/>
      <c r="ASK49" s="260"/>
      <c r="ASL49" s="260"/>
      <c r="ASM49" s="260"/>
      <c r="ASN49" s="260"/>
      <c r="ASO49" s="260"/>
      <c r="ASP49" s="260"/>
      <c r="ASQ49" s="260"/>
      <c r="ASR49" s="271"/>
      <c r="ASS49" s="260"/>
      <c r="AST49" s="260"/>
      <c r="ASU49" s="260"/>
      <c r="ASV49" s="260"/>
      <c r="ASW49" s="260"/>
      <c r="ASX49" s="260"/>
      <c r="ASY49" s="260"/>
      <c r="ASZ49" s="260"/>
      <c r="ATA49" s="260"/>
      <c r="ATB49" s="260"/>
      <c r="ATC49" s="260"/>
      <c r="ATD49" s="271"/>
      <c r="ATE49" s="260"/>
      <c r="ATF49" s="260"/>
      <c r="ATG49" s="260"/>
      <c r="ATH49" s="260"/>
      <c r="ATI49" s="260"/>
      <c r="ATJ49" s="260"/>
      <c r="ATK49" s="260"/>
      <c r="ATL49" s="260"/>
      <c r="ATM49" s="260"/>
      <c r="ATN49" s="260"/>
      <c r="ATO49" s="260"/>
      <c r="ATP49" s="271"/>
      <c r="ATQ49" s="260"/>
      <c r="ATR49" s="260"/>
      <c r="ATS49" s="260"/>
      <c r="ATT49" s="260"/>
      <c r="ATU49" s="260"/>
      <c r="ATV49" s="260"/>
      <c r="ATW49" s="260"/>
      <c r="ATX49" s="260"/>
      <c r="ATY49" s="260"/>
      <c r="ATZ49" s="260"/>
      <c r="AUA49" s="260"/>
      <c r="AUB49" s="271"/>
      <c r="AUC49" s="260"/>
      <c r="AUD49" s="260"/>
      <c r="AUE49" s="260"/>
      <c r="AUF49" s="260"/>
      <c r="AUG49" s="260"/>
      <c r="AUH49" s="260"/>
      <c r="AUI49" s="260"/>
      <c r="AUJ49" s="260"/>
      <c r="AUK49" s="260"/>
      <c r="AUL49" s="260"/>
      <c r="AUM49" s="260"/>
      <c r="AUN49" s="271"/>
      <c r="AUO49" s="260"/>
      <c r="AUP49" s="260"/>
      <c r="AUQ49" s="260"/>
      <c r="AUR49" s="260"/>
      <c r="AUS49" s="260"/>
      <c r="AUT49" s="260"/>
      <c r="AUU49" s="260"/>
      <c r="AUV49" s="260"/>
      <c r="AUW49" s="260"/>
      <c r="AUX49" s="260"/>
      <c r="AUY49" s="260"/>
      <c r="AUZ49" s="271"/>
      <c r="AVA49" s="260"/>
      <c r="AVB49" s="260"/>
      <c r="AVC49" s="260"/>
      <c r="AVD49" s="260"/>
      <c r="AVE49" s="260"/>
      <c r="AVF49" s="260"/>
      <c r="AVG49" s="260"/>
      <c r="AVH49" s="260"/>
      <c r="AVI49" s="260"/>
      <c r="AVJ49" s="260"/>
      <c r="AVK49" s="260"/>
      <c r="AVL49" s="271"/>
      <c r="AVM49" s="260"/>
      <c r="AVN49" s="260"/>
      <c r="AVO49" s="260"/>
      <c r="AVP49" s="260"/>
      <c r="AVQ49" s="260"/>
      <c r="AVR49" s="260"/>
      <c r="AVS49" s="260"/>
      <c r="AVT49" s="260"/>
      <c r="AVU49" s="260"/>
      <c r="AVV49" s="260"/>
      <c r="AVW49" s="260"/>
      <c r="AVX49" s="271"/>
      <c r="AVY49" s="260"/>
      <c r="AVZ49" s="260"/>
      <c r="AWA49" s="260"/>
      <c r="AWB49" s="260"/>
      <c r="AWC49" s="260"/>
      <c r="AWD49" s="260"/>
      <c r="AWE49" s="260"/>
      <c r="AWF49" s="260"/>
      <c r="AWG49" s="260"/>
      <c r="AWH49" s="260"/>
      <c r="AWI49" s="260"/>
      <c r="AWJ49" s="271"/>
      <c r="AWK49" s="260"/>
      <c r="AWL49" s="260"/>
      <c r="AWM49" s="260"/>
      <c r="AWN49" s="260"/>
      <c r="AWO49" s="260"/>
      <c r="AWP49" s="260"/>
      <c r="AWQ49" s="260"/>
      <c r="AWR49" s="260"/>
      <c r="AWS49" s="260"/>
      <c r="AWT49" s="260"/>
      <c r="AWU49" s="260"/>
      <c r="AWV49" s="271"/>
      <c r="AWW49" s="260"/>
      <c r="AWX49" s="260"/>
      <c r="AWY49" s="260"/>
      <c r="AWZ49" s="260"/>
      <c r="AXA49" s="260"/>
      <c r="AXB49" s="260"/>
      <c r="AXC49" s="260"/>
      <c r="AXD49" s="260"/>
      <c r="AXE49" s="260"/>
      <c r="AXF49" s="260"/>
      <c r="AXG49" s="260"/>
      <c r="AXH49" s="271"/>
      <c r="AXI49" s="260"/>
      <c r="AXJ49" s="260"/>
      <c r="AXK49" s="260"/>
      <c r="AXL49" s="260"/>
      <c r="AXM49" s="260"/>
      <c r="AXN49" s="260"/>
      <c r="AXO49" s="260"/>
      <c r="AXP49" s="260"/>
      <c r="AXQ49" s="260"/>
      <c r="AXR49" s="260"/>
      <c r="AXS49" s="260"/>
      <c r="AXT49" s="271"/>
      <c r="AXU49" s="260"/>
      <c r="AXV49" s="260"/>
      <c r="AXW49" s="260"/>
      <c r="AXX49" s="260"/>
      <c r="AXY49" s="260"/>
      <c r="AXZ49" s="260"/>
      <c r="AYA49" s="260"/>
      <c r="AYB49" s="260"/>
      <c r="AYC49" s="260"/>
      <c r="AYD49" s="260"/>
      <c r="AYE49" s="260"/>
      <c r="AYF49" s="271"/>
      <c r="AYG49" s="260"/>
      <c r="AYH49" s="260"/>
      <c r="AYI49" s="260"/>
      <c r="AYJ49" s="260"/>
      <c r="AYK49" s="260"/>
      <c r="AYL49" s="260"/>
      <c r="AYM49" s="260"/>
      <c r="AYN49" s="260"/>
      <c r="AYO49" s="260"/>
      <c r="AYP49" s="260"/>
      <c r="AYQ49" s="260"/>
      <c r="AYR49" s="271"/>
      <c r="AYS49" s="260"/>
      <c r="AYT49" s="260"/>
      <c r="AYU49" s="260"/>
      <c r="AYV49" s="260"/>
      <c r="AYW49" s="260"/>
      <c r="AYX49" s="260"/>
      <c r="AYY49" s="260"/>
      <c r="AYZ49" s="260"/>
      <c r="AZA49" s="260"/>
      <c r="AZB49" s="260"/>
      <c r="AZC49" s="260"/>
      <c r="AZD49" s="271"/>
      <c r="AZE49" s="260"/>
      <c r="AZF49" s="260"/>
      <c r="AZG49" s="260"/>
      <c r="AZH49" s="260"/>
      <c r="AZI49" s="260"/>
      <c r="AZJ49" s="260"/>
      <c r="AZK49" s="260"/>
      <c r="AZL49" s="260"/>
      <c r="AZM49" s="260"/>
      <c r="AZN49" s="260"/>
      <c r="AZO49" s="260"/>
      <c r="AZP49" s="271"/>
      <c r="AZQ49" s="260"/>
      <c r="AZR49" s="260"/>
      <c r="AZS49" s="260"/>
      <c r="AZT49" s="260"/>
      <c r="AZU49" s="260"/>
      <c r="AZV49" s="260"/>
      <c r="AZW49" s="260"/>
      <c r="AZX49" s="260"/>
      <c r="AZY49" s="260"/>
      <c r="AZZ49" s="260"/>
      <c r="BAA49" s="260"/>
      <c r="BAB49" s="271"/>
      <c r="BAC49" s="260"/>
      <c r="BAD49" s="260"/>
      <c r="BAE49" s="260"/>
      <c r="BAF49" s="260"/>
      <c r="BAG49" s="260"/>
      <c r="BAH49" s="260"/>
      <c r="BAI49" s="260"/>
      <c r="BAJ49" s="260"/>
      <c r="BAK49" s="260"/>
      <c r="BAL49" s="260"/>
      <c r="BAM49" s="260"/>
      <c r="BAN49" s="271"/>
      <c r="BAO49" s="260"/>
      <c r="BAP49" s="260"/>
      <c r="BAQ49" s="260"/>
      <c r="BAR49" s="260"/>
      <c r="BAS49" s="260"/>
      <c r="BAT49" s="260"/>
      <c r="BAU49" s="260"/>
      <c r="BAV49" s="260"/>
      <c r="BAW49" s="260"/>
      <c r="BAX49" s="260"/>
      <c r="BAY49" s="260"/>
      <c r="BAZ49" s="271"/>
      <c r="BBA49" s="260"/>
      <c r="BBB49" s="260"/>
      <c r="BBC49" s="260"/>
      <c r="BBD49" s="260"/>
      <c r="BBE49" s="260"/>
      <c r="BBF49" s="260"/>
      <c r="BBG49" s="260"/>
      <c r="BBH49" s="260"/>
      <c r="BBI49" s="260"/>
      <c r="BBJ49" s="260"/>
      <c r="BBK49" s="260"/>
      <c r="BBL49" s="271"/>
      <c r="BBM49" s="260"/>
      <c r="BBN49" s="260"/>
      <c r="BBO49" s="260"/>
      <c r="BBP49" s="260"/>
      <c r="BBQ49" s="260"/>
      <c r="BBR49" s="260"/>
      <c r="BBS49" s="260"/>
      <c r="BBT49" s="260"/>
      <c r="BBU49" s="260"/>
      <c r="BBV49" s="260"/>
      <c r="BBW49" s="260"/>
      <c r="BBX49" s="271"/>
      <c r="BBY49" s="260"/>
      <c r="BBZ49" s="260"/>
      <c r="BCA49" s="260"/>
      <c r="BCB49" s="260"/>
      <c r="BCC49" s="260"/>
      <c r="BCD49" s="260"/>
      <c r="BCE49" s="260"/>
      <c r="BCF49" s="260"/>
      <c r="BCG49" s="260"/>
      <c r="BCH49" s="260"/>
      <c r="BCI49" s="260"/>
      <c r="BCJ49" s="271"/>
      <c r="BCK49" s="260"/>
      <c r="BCL49" s="260"/>
      <c r="BCM49" s="260"/>
      <c r="BCN49" s="260"/>
      <c r="BCO49" s="260"/>
      <c r="BCP49" s="260"/>
      <c r="BCQ49" s="260"/>
      <c r="BCR49" s="260"/>
      <c r="BCS49" s="260"/>
      <c r="BCT49" s="260"/>
      <c r="BCU49" s="260"/>
      <c r="BCV49" s="271"/>
      <c r="BCW49" s="260"/>
      <c r="BCX49" s="260"/>
      <c r="BCY49" s="260"/>
      <c r="BCZ49" s="260"/>
      <c r="BDA49" s="260"/>
      <c r="BDB49" s="260"/>
      <c r="BDC49" s="260"/>
      <c r="BDD49" s="260"/>
      <c r="BDE49" s="260"/>
      <c r="BDF49" s="260"/>
      <c r="BDG49" s="260"/>
      <c r="BDH49" s="271"/>
      <c r="BDI49" s="260"/>
      <c r="BDJ49" s="260"/>
      <c r="BDK49" s="260"/>
      <c r="BDL49" s="260"/>
      <c r="BDM49" s="260"/>
      <c r="BDN49" s="260"/>
      <c r="BDO49" s="260"/>
      <c r="BDP49" s="260"/>
      <c r="BDQ49" s="260"/>
      <c r="BDR49" s="260"/>
      <c r="BDS49" s="260"/>
      <c r="BDT49" s="271"/>
      <c r="BDU49" s="260"/>
      <c r="BDV49" s="260"/>
      <c r="BDW49" s="260"/>
      <c r="BDX49" s="260"/>
      <c r="BDY49" s="260"/>
      <c r="BDZ49" s="260"/>
      <c r="BEA49" s="260"/>
      <c r="BEB49" s="260"/>
      <c r="BEC49" s="260"/>
      <c r="BED49" s="260"/>
      <c r="BEE49" s="260"/>
      <c r="BEF49" s="271"/>
      <c r="BEG49" s="260"/>
      <c r="BEH49" s="260"/>
      <c r="BEI49" s="260"/>
      <c r="BEJ49" s="260"/>
      <c r="BEK49" s="260"/>
      <c r="BEL49" s="260"/>
      <c r="BEM49" s="260"/>
      <c r="BEN49" s="260"/>
      <c r="BEO49" s="260"/>
      <c r="BEP49" s="260"/>
      <c r="BEQ49" s="260"/>
      <c r="BER49" s="271"/>
      <c r="BES49" s="260"/>
      <c r="BET49" s="260"/>
      <c r="BEU49" s="260"/>
      <c r="BEV49" s="260"/>
      <c r="BEW49" s="260"/>
      <c r="BEX49" s="260"/>
      <c r="BEY49" s="260"/>
      <c r="BEZ49" s="260"/>
      <c r="BFA49" s="260"/>
      <c r="BFB49" s="260"/>
      <c r="BFC49" s="260"/>
      <c r="BFD49" s="271"/>
      <c r="BFE49" s="260"/>
      <c r="BFF49" s="260"/>
      <c r="BFG49" s="260"/>
      <c r="BFH49" s="260"/>
      <c r="BFI49" s="260"/>
      <c r="BFJ49" s="260"/>
      <c r="BFK49" s="260"/>
      <c r="BFL49" s="260"/>
      <c r="BFM49" s="260"/>
      <c r="BFN49" s="260"/>
      <c r="BFO49" s="260"/>
      <c r="BFP49" s="271"/>
      <c r="BFQ49" s="260"/>
      <c r="BFR49" s="260"/>
      <c r="BFS49" s="260"/>
      <c r="BFT49" s="260"/>
      <c r="BFU49" s="260"/>
      <c r="BFV49" s="260"/>
      <c r="BFW49" s="260"/>
      <c r="BFX49" s="260"/>
      <c r="BFY49" s="260"/>
      <c r="BFZ49" s="260"/>
      <c r="BGA49" s="260"/>
      <c r="BGB49" s="271"/>
      <c r="BGC49" s="260"/>
      <c r="BGD49" s="260"/>
      <c r="BGE49" s="260"/>
      <c r="BGF49" s="260"/>
      <c r="BGG49" s="260"/>
      <c r="BGH49" s="260"/>
      <c r="BGI49" s="260"/>
      <c r="BGJ49" s="260"/>
      <c r="BGK49" s="260"/>
      <c r="BGL49" s="260"/>
      <c r="BGM49" s="260"/>
      <c r="BGN49" s="271"/>
      <c r="BGO49" s="260"/>
      <c r="BGP49" s="260"/>
      <c r="BGQ49" s="260"/>
      <c r="BGR49" s="260"/>
      <c r="BGS49" s="260"/>
      <c r="BGT49" s="260"/>
      <c r="BGU49" s="260"/>
      <c r="BGV49" s="260"/>
      <c r="BGW49" s="260"/>
      <c r="BGX49" s="260"/>
      <c r="BGY49" s="260"/>
      <c r="BGZ49" s="271"/>
      <c r="BHA49" s="260"/>
      <c r="BHB49" s="260"/>
      <c r="BHC49" s="260"/>
      <c r="BHD49" s="260"/>
      <c r="BHE49" s="260"/>
      <c r="BHF49" s="260"/>
      <c r="BHG49" s="260"/>
      <c r="BHH49" s="260"/>
      <c r="BHI49" s="260"/>
      <c r="BHJ49" s="260"/>
      <c r="BHK49" s="260"/>
      <c r="BHL49" s="271"/>
      <c r="BHM49" s="260"/>
      <c r="BHN49" s="260"/>
      <c r="BHO49" s="260"/>
      <c r="BHP49" s="260"/>
      <c r="BHQ49" s="260"/>
      <c r="BHR49" s="260"/>
      <c r="BHS49" s="260"/>
      <c r="BHT49" s="260"/>
      <c r="BHU49" s="260"/>
      <c r="BHV49" s="260"/>
      <c r="BHW49" s="260"/>
      <c r="BHX49" s="271"/>
      <c r="BHY49" s="260"/>
      <c r="BHZ49" s="260"/>
      <c r="BIA49" s="260"/>
      <c r="BIB49" s="260"/>
      <c r="BIC49" s="260"/>
      <c r="BID49" s="260"/>
      <c r="BIE49" s="260"/>
      <c r="BIF49" s="260"/>
      <c r="BIG49" s="260"/>
      <c r="BIH49" s="260"/>
      <c r="BII49" s="260"/>
      <c r="BIJ49" s="271"/>
      <c r="BIK49" s="260"/>
      <c r="BIL49" s="260"/>
      <c r="BIM49" s="260"/>
      <c r="BIN49" s="260"/>
      <c r="BIO49" s="260"/>
      <c r="BIP49" s="260"/>
      <c r="BIQ49" s="260"/>
      <c r="BIR49" s="260"/>
      <c r="BIS49" s="260"/>
      <c r="BIT49" s="260"/>
      <c r="BIU49" s="260"/>
      <c r="BIV49" s="271"/>
      <c r="BIW49" s="260"/>
      <c r="BIX49" s="260"/>
      <c r="BIY49" s="260"/>
      <c r="BIZ49" s="260"/>
      <c r="BJA49" s="260"/>
      <c r="BJB49" s="260"/>
      <c r="BJC49" s="260"/>
      <c r="BJD49" s="260"/>
      <c r="BJE49" s="260"/>
      <c r="BJF49" s="260"/>
      <c r="BJG49" s="260"/>
      <c r="BJH49" s="271"/>
      <c r="BJI49" s="260"/>
      <c r="BJJ49" s="260"/>
      <c r="BJK49" s="260"/>
      <c r="BJL49" s="260"/>
      <c r="BJM49" s="260"/>
      <c r="BJN49" s="260"/>
      <c r="BJO49" s="260"/>
      <c r="BJP49" s="260"/>
      <c r="BJQ49" s="260"/>
      <c r="BJR49" s="260"/>
      <c r="BJS49" s="260"/>
      <c r="BJT49" s="271"/>
      <c r="BJU49" s="260"/>
      <c r="BJV49" s="260"/>
      <c r="BJW49" s="260"/>
      <c r="BJX49" s="260"/>
      <c r="BJY49" s="260"/>
      <c r="BJZ49" s="260"/>
      <c r="BKA49" s="260"/>
      <c r="BKB49" s="260"/>
      <c r="BKC49" s="260"/>
      <c r="BKD49" s="260"/>
      <c r="BKE49" s="260"/>
      <c r="BKF49" s="271"/>
      <c r="BKG49" s="260"/>
      <c r="BKH49" s="260"/>
      <c r="BKI49" s="260"/>
      <c r="BKJ49" s="260"/>
      <c r="BKK49" s="260"/>
      <c r="BKL49" s="260"/>
      <c r="BKM49" s="260"/>
      <c r="BKN49" s="260"/>
      <c r="BKO49" s="260"/>
      <c r="BKP49" s="260"/>
      <c r="BKQ49" s="260"/>
      <c r="BKR49" s="271"/>
      <c r="BKS49" s="260"/>
      <c r="BKT49" s="260"/>
      <c r="BKU49" s="260"/>
      <c r="BKV49" s="260"/>
      <c r="BKW49" s="260"/>
      <c r="BKX49" s="260"/>
      <c r="BKY49" s="260"/>
      <c r="BKZ49" s="260"/>
      <c r="BLA49" s="260"/>
      <c r="BLB49" s="260"/>
      <c r="BLC49" s="260"/>
      <c r="BLD49" s="271"/>
      <c r="BLE49" s="260"/>
      <c r="BLF49" s="260"/>
      <c r="BLG49" s="260"/>
      <c r="BLH49" s="260"/>
      <c r="BLI49" s="260"/>
      <c r="BLJ49" s="260"/>
      <c r="BLK49" s="260"/>
      <c r="BLL49" s="260"/>
      <c r="BLM49" s="260"/>
      <c r="BLN49" s="260"/>
      <c r="BLO49" s="260"/>
      <c r="BLP49" s="271"/>
      <c r="BLQ49" s="260"/>
      <c r="BLR49" s="260"/>
      <c r="BLS49" s="260"/>
      <c r="BLT49" s="260"/>
      <c r="BLU49" s="260"/>
      <c r="BLV49" s="260"/>
      <c r="BLW49" s="260"/>
      <c r="BLX49" s="260"/>
      <c r="BLY49" s="260"/>
      <c r="BLZ49" s="260"/>
      <c r="BMA49" s="260"/>
      <c r="BMB49" s="271"/>
      <c r="BMC49" s="260"/>
      <c r="BMD49" s="260"/>
      <c r="BME49" s="260"/>
      <c r="BMF49" s="260"/>
      <c r="BMG49" s="260"/>
      <c r="BMH49" s="260"/>
      <c r="BMI49" s="260"/>
      <c r="BMJ49" s="260"/>
      <c r="BMK49" s="260"/>
      <c r="BML49" s="260"/>
      <c r="BMM49" s="260"/>
      <c r="BMN49" s="271"/>
      <c r="BMO49" s="260"/>
      <c r="BMP49" s="260"/>
      <c r="BMQ49" s="260"/>
      <c r="BMR49" s="260"/>
      <c r="BMS49" s="260"/>
      <c r="BMT49" s="260"/>
      <c r="BMU49" s="260"/>
      <c r="BMV49" s="260"/>
      <c r="BMW49" s="260"/>
      <c r="BMX49" s="260"/>
      <c r="BMY49" s="260"/>
      <c r="BMZ49" s="271"/>
      <c r="BNA49" s="260"/>
      <c r="BNB49" s="260"/>
      <c r="BNC49" s="260"/>
      <c r="BND49" s="260"/>
      <c r="BNE49" s="260"/>
      <c r="BNF49" s="260"/>
      <c r="BNG49" s="260"/>
      <c r="BNH49" s="260"/>
      <c r="BNI49" s="260"/>
      <c r="BNJ49" s="260"/>
      <c r="BNK49" s="260"/>
      <c r="BNL49" s="271"/>
      <c r="BNM49" s="260"/>
      <c r="BNN49" s="260"/>
      <c r="BNO49" s="260"/>
      <c r="BNP49" s="260"/>
      <c r="BNQ49" s="260"/>
      <c r="BNR49" s="260"/>
      <c r="BNS49" s="260"/>
      <c r="BNT49" s="260"/>
      <c r="BNU49" s="260"/>
      <c r="BNV49" s="260"/>
      <c r="BNW49" s="260"/>
      <c r="BNX49" s="271"/>
      <c r="BNY49" s="260"/>
      <c r="BNZ49" s="260"/>
      <c r="BOA49" s="260"/>
      <c r="BOB49" s="260"/>
      <c r="BOC49" s="260"/>
      <c r="BOD49" s="260"/>
      <c r="BOE49" s="260"/>
      <c r="BOF49" s="260"/>
      <c r="BOG49" s="260"/>
      <c r="BOH49" s="260"/>
      <c r="BOI49" s="260"/>
      <c r="BOJ49" s="271"/>
      <c r="BOK49" s="260"/>
      <c r="BOL49" s="260"/>
      <c r="BOM49" s="260"/>
      <c r="BON49" s="260"/>
      <c r="BOO49" s="260"/>
      <c r="BOP49" s="260"/>
      <c r="BOQ49" s="260"/>
      <c r="BOR49" s="260"/>
      <c r="BOS49" s="260"/>
      <c r="BOT49" s="260"/>
      <c r="BOU49" s="260"/>
      <c r="BOV49" s="271"/>
      <c r="BOW49" s="260"/>
      <c r="BOX49" s="260"/>
      <c r="BOY49" s="260"/>
      <c r="BOZ49" s="260"/>
      <c r="BPA49" s="260"/>
      <c r="BPB49" s="260"/>
      <c r="BPC49" s="260"/>
      <c r="BPD49" s="260"/>
      <c r="BPE49" s="260"/>
      <c r="BPF49" s="260"/>
      <c r="BPG49" s="260"/>
      <c r="BPH49" s="271"/>
      <c r="BPI49" s="260"/>
      <c r="BPJ49" s="260"/>
      <c r="BPK49" s="260"/>
      <c r="BPL49" s="260"/>
      <c r="BPM49" s="260"/>
      <c r="BPN49" s="260"/>
      <c r="BPO49" s="260"/>
      <c r="BPP49" s="260"/>
      <c r="BPQ49" s="260"/>
      <c r="BPR49" s="260"/>
      <c r="BPS49" s="260"/>
      <c r="BPT49" s="271"/>
      <c r="BPU49" s="260"/>
      <c r="BPV49" s="260"/>
      <c r="BPW49" s="260"/>
      <c r="BPX49" s="260"/>
      <c r="BPY49" s="260"/>
      <c r="BPZ49" s="260"/>
      <c r="BQA49" s="260"/>
      <c r="BQB49" s="260"/>
      <c r="BQC49" s="260"/>
      <c r="BQD49" s="260"/>
      <c r="BQE49" s="260"/>
      <c r="BQF49" s="271"/>
      <c r="BQG49" s="260"/>
      <c r="BQH49" s="260"/>
      <c r="BQI49" s="260"/>
      <c r="BQJ49" s="260"/>
      <c r="BQK49" s="260"/>
      <c r="BQL49" s="260"/>
      <c r="BQM49" s="260"/>
      <c r="BQN49" s="260"/>
      <c r="BQO49" s="260"/>
      <c r="BQP49" s="260"/>
      <c r="BQQ49" s="260"/>
      <c r="BQR49" s="271"/>
      <c r="BQS49" s="260"/>
      <c r="BQT49" s="260"/>
      <c r="BQU49" s="260"/>
      <c r="BQV49" s="260"/>
      <c r="BQW49" s="260"/>
      <c r="BQX49" s="260"/>
      <c r="BQY49" s="260"/>
      <c r="BQZ49" s="260"/>
      <c r="BRA49" s="260"/>
      <c r="BRB49" s="260"/>
      <c r="BRC49" s="260"/>
      <c r="BRD49" s="271"/>
      <c r="BRE49" s="260"/>
      <c r="BRF49" s="260"/>
      <c r="BRG49" s="260"/>
      <c r="BRH49" s="260"/>
      <c r="BRI49" s="260"/>
      <c r="BRJ49" s="260"/>
      <c r="BRK49" s="260"/>
      <c r="BRL49" s="260"/>
      <c r="BRM49" s="260"/>
      <c r="BRN49" s="260"/>
      <c r="BRO49" s="260"/>
      <c r="BRP49" s="271"/>
      <c r="BRQ49" s="260"/>
      <c r="BRR49" s="260"/>
      <c r="BRS49" s="260"/>
      <c r="BRT49" s="260"/>
      <c r="BRU49" s="260"/>
      <c r="BRV49" s="260"/>
      <c r="BRW49" s="260"/>
      <c r="BRX49" s="260"/>
      <c r="BRY49" s="260"/>
      <c r="BRZ49" s="260"/>
      <c r="BSA49" s="260"/>
      <c r="BSB49" s="271"/>
      <c r="BSC49" s="260"/>
      <c r="BSD49" s="260"/>
      <c r="BSE49" s="260"/>
      <c r="BSF49" s="260"/>
      <c r="BSG49" s="260"/>
      <c r="BSH49" s="260"/>
      <c r="BSI49" s="260"/>
      <c r="BSJ49" s="260"/>
      <c r="BSK49" s="260"/>
      <c r="BSL49" s="260"/>
      <c r="BSM49" s="260"/>
      <c r="BSN49" s="271"/>
      <c r="BSO49" s="260"/>
      <c r="BSP49" s="260"/>
      <c r="BSQ49" s="260"/>
      <c r="BSR49" s="260"/>
      <c r="BSS49" s="260"/>
      <c r="BST49" s="260"/>
      <c r="BSU49" s="260"/>
      <c r="BSV49" s="260"/>
      <c r="BSW49" s="260"/>
      <c r="BSX49" s="260"/>
      <c r="BSY49" s="260"/>
      <c r="BSZ49" s="271"/>
      <c r="BTA49" s="260"/>
      <c r="BTB49" s="260"/>
      <c r="BTC49" s="260"/>
      <c r="BTD49" s="260"/>
      <c r="BTE49" s="260"/>
      <c r="BTF49" s="260"/>
      <c r="BTG49" s="260"/>
      <c r="BTH49" s="260"/>
      <c r="BTI49" s="260"/>
      <c r="BTJ49" s="260"/>
      <c r="BTK49" s="260"/>
      <c r="BTL49" s="271"/>
      <c r="BTM49" s="260"/>
      <c r="BTN49" s="260"/>
      <c r="BTO49" s="260"/>
      <c r="BTP49" s="260"/>
      <c r="BTQ49" s="260"/>
      <c r="BTR49" s="260"/>
      <c r="BTS49" s="260"/>
      <c r="BTT49" s="260"/>
      <c r="BTU49" s="260"/>
      <c r="BTV49" s="260"/>
      <c r="BTW49" s="260"/>
      <c r="BTX49" s="271"/>
      <c r="BTY49" s="260"/>
      <c r="BTZ49" s="260"/>
      <c r="BUA49" s="260"/>
      <c r="BUB49" s="260"/>
      <c r="BUC49" s="260"/>
      <c r="BUD49" s="260"/>
      <c r="BUE49" s="260"/>
      <c r="BUF49" s="260"/>
      <c r="BUG49" s="260"/>
      <c r="BUH49" s="260"/>
      <c r="BUI49" s="260"/>
      <c r="BUJ49" s="271"/>
      <c r="BUK49" s="260"/>
      <c r="BUL49" s="260"/>
      <c r="BUM49" s="260"/>
      <c r="BUN49" s="260"/>
      <c r="BUO49" s="260"/>
      <c r="BUP49" s="260"/>
      <c r="BUQ49" s="260"/>
      <c r="BUR49" s="260"/>
      <c r="BUS49" s="260"/>
      <c r="BUT49" s="260"/>
      <c r="BUU49" s="260"/>
      <c r="BUV49" s="271"/>
      <c r="BUW49" s="260"/>
      <c r="BUX49" s="260"/>
      <c r="BUY49" s="260"/>
      <c r="BUZ49" s="260"/>
      <c r="BVA49" s="260"/>
      <c r="BVB49" s="260"/>
      <c r="BVC49" s="260"/>
      <c r="BVD49" s="260"/>
      <c r="BVE49" s="260"/>
      <c r="BVF49" s="260"/>
      <c r="BVG49" s="260"/>
      <c r="BVH49" s="271"/>
      <c r="BVI49" s="260"/>
      <c r="BVJ49" s="260"/>
      <c r="BVK49" s="260"/>
      <c r="BVL49" s="260"/>
      <c r="BVM49" s="260"/>
      <c r="BVN49" s="260"/>
      <c r="BVO49" s="260"/>
      <c r="BVP49" s="260"/>
      <c r="BVQ49" s="260"/>
      <c r="BVR49" s="260"/>
      <c r="BVS49" s="260"/>
      <c r="BVT49" s="271"/>
      <c r="BVU49" s="260"/>
      <c r="BVV49" s="260"/>
      <c r="BVW49" s="260"/>
      <c r="BVX49" s="260"/>
      <c r="BVY49" s="260"/>
      <c r="BVZ49" s="260"/>
      <c r="BWA49" s="260"/>
      <c r="BWB49" s="260"/>
      <c r="BWC49" s="260"/>
      <c r="BWD49" s="260"/>
      <c r="BWE49" s="260"/>
      <c r="BWF49" s="271"/>
      <c r="BWG49" s="260"/>
      <c r="BWH49" s="260"/>
      <c r="BWI49" s="260"/>
      <c r="BWJ49" s="260"/>
      <c r="BWK49" s="260"/>
      <c r="BWL49" s="260"/>
      <c r="BWM49" s="260"/>
      <c r="BWN49" s="260"/>
      <c r="BWO49" s="260"/>
      <c r="BWP49" s="260"/>
      <c r="BWQ49" s="260"/>
      <c r="BWR49" s="271"/>
      <c r="BWS49" s="260"/>
      <c r="BWT49" s="260"/>
      <c r="BWU49" s="260"/>
      <c r="BWV49" s="260"/>
      <c r="BWW49" s="260"/>
      <c r="BWX49" s="260"/>
      <c r="BWY49" s="260"/>
      <c r="BWZ49" s="260"/>
      <c r="BXA49" s="260"/>
      <c r="BXB49" s="260"/>
      <c r="BXC49" s="260"/>
      <c r="BXD49" s="271"/>
      <c r="BXE49" s="260"/>
      <c r="BXF49" s="260"/>
      <c r="BXG49" s="260"/>
      <c r="BXH49" s="260"/>
      <c r="BXI49" s="260"/>
      <c r="BXJ49" s="260"/>
      <c r="BXK49" s="260"/>
      <c r="BXL49" s="260"/>
      <c r="BXM49" s="260"/>
      <c r="BXN49" s="260"/>
      <c r="BXO49" s="260"/>
      <c r="BXP49" s="271"/>
      <c r="BXQ49" s="260"/>
      <c r="BXR49" s="260"/>
      <c r="BXS49" s="260"/>
      <c r="BXT49" s="260"/>
      <c r="BXU49" s="260"/>
      <c r="BXV49" s="260"/>
      <c r="BXW49" s="260"/>
      <c r="BXX49" s="260"/>
      <c r="BXY49" s="260"/>
      <c r="BXZ49" s="260"/>
      <c r="BYA49" s="260"/>
      <c r="BYB49" s="271"/>
      <c r="BYC49" s="260"/>
      <c r="BYD49" s="260"/>
      <c r="BYE49" s="260"/>
      <c r="BYF49" s="260"/>
      <c r="BYG49" s="260"/>
      <c r="BYH49" s="260"/>
      <c r="BYI49" s="260"/>
      <c r="BYJ49" s="260"/>
      <c r="BYK49" s="260"/>
      <c r="BYL49" s="260"/>
      <c r="BYM49" s="260"/>
      <c r="BYN49" s="271"/>
      <c r="BYO49" s="260"/>
      <c r="BYP49" s="260"/>
      <c r="BYQ49" s="260"/>
      <c r="BYR49" s="260"/>
      <c r="BYS49" s="260"/>
      <c r="BYT49" s="260"/>
      <c r="BYU49" s="260"/>
      <c r="BYV49" s="260"/>
      <c r="BYW49" s="260"/>
      <c r="BYX49" s="260"/>
      <c r="BYY49" s="260"/>
      <c r="BYZ49" s="271"/>
      <c r="BZA49" s="260"/>
      <c r="BZB49" s="260"/>
      <c r="BZC49" s="260"/>
      <c r="BZD49" s="260"/>
      <c r="BZE49" s="260"/>
      <c r="BZF49" s="260"/>
      <c r="BZG49" s="260"/>
      <c r="BZH49" s="260"/>
      <c r="BZI49" s="260"/>
      <c r="BZJ49" s="260"/>
      <c r="BZK49" s="260"/>
      <c r="BZL49" s="271"/>
      <c r="BZM49" s="260"/>
      <c r="BZN49" s="260"/>
      <c r="BZO49" s="260"/>
      <c r="BZP49" s="260"/>
      <c r="BZQ49" s="260"/>
      <c r="BZR49" s="260"/>
      <c r="BZS49" s="260"/>
      <c r="BZT49" s="260"/>
      <c r="BZU49" s="260"/>
      <c r="BZV49" s="260"/>
      <c r="BZW49" s="260"/>
      <c r="BZX49" s="271"/>
      <c r="BZY49" s="260"/>
      <c r="BZZ49" s="260"/>
      <c r="CAA49" s="260"/>
      <c r="CAB49" s="260"/>
      <c r="CAC49" s="260"/>
      <c r="CAD49" s="260"/>
      <c r="CAE49" s="260"/>
      <c r="CAF49" s="260"/>
      <c r="CAG49" s="260"/>
      <c r="CAH49" s="260"/>
      <c r="CAI49" s="260"/>
      <c r="CAJ49" s="271"/>
      <c r="CAK49" s="260"/>
      <c r="CAL49" s="260"/>
      <c r="CAM49" s="260"/>
      <c r="CAN49" s="260"/>
      <c r="CAO49" s="260"/>
      <c r="CAP49" s="260"/>
      <c r="CAQ49" s="260"/>
      <c r="CAR49" s="260"/>
      <c r="CAS49" s="260"/>
      <c r="CAT49" s="260"/>
      <c r="CAU49" s="260"/>
      <c r="CAV49" s="271"/>
      <c r="CAW49" s="260"/>
      <c r="CAX49" s="260"/>
      <c r="CAY49" s="260"/>
      <c r="CAZ49" s="260"/>
      <c r="CBA49" s="260"/>
      <c r="CBB49" s="260"/>
      <c r="CBC49" s="260"/>
      <c r="CBD49" s="260"/>
      <c r="CBE49" s="260"/>
      <c r="CBF49" s="260"/>
      <c r="CBG49" s="260"/>
      <c r="CBH49" s="271"/>
      <c r="CBI49" s="260"/>
      <c r="CBJ49" s="260"/>
      <c r="CBK49" s="260"/>
      <c r="CBL49" s="260"/>
      <c r="CBM49" s="260"/>
      <c r="CBN49" s="260"/>
      <c r="CBO49" s="260"/>
      <c r="CBP49" s="260"/>
      <c r="CBQ49" s="260"/>
      <c r="CBR49" s="260"/>
      <c r="CBS49" s="260"/>
      <c r="CBT49" s="271"/>
      <c r="CBU49" s="260"/>
      <c r="CBV49" s="260"/>
      <c r="CBW49" s="260"/>
      <c r="CBX49" s="260"/>
      <c r="CBY49" s="260"/>
      <c r="CBZ49" s="260"/>
      <c r="CCA49" s="260"/>
      <c r="CCB49" s="260"/>
      <c r="CCC49" s="260"/>
      <c r="CCD49" s="260"/>
      <c r="CCE49" s="260"/>
      <c r="CCF49" s="271"/>
      <c r="CCG49" s="260"/>
      <c r="CCH49" s="260"/>
      <c r="CCI49" s="260"/>
      <c r="CCJ49" s="260"/>
      <c r="CCK49" s="260"/>
      <c r="CCL49" s="260"/>
      <c r="CCM49" s="260"/>
      <c r="CCN49" s="260"/>
      <c r="CCO49" s="260"/>
      <c r="CCP49" s="260"/>
      <c r="CCQ49" s="260"/>
      <c r="CCR49" s="271"/>
      <c r="CCS49" s="260"/>
      <c r="CCT49" s="260"/>
      <c r="CCU49" s="260"/>
      <c r="CCV49" s="260"/>
      <c r="CCW49" s="260"/>
      <c r="CCX49" s="260"/>
      <c r="CCY49" s="260"/>
      <c r="CCZ49" s="260"/>
      <c r="CDA49" s="260"/>
      <c r="CDB49" s="260"/>
      <c r="CDC49" s="260"/>
      <c r="CDD49" s="271"/>
      <c r="CDE49" s="260"/>
      <c r="CDF49" s="260"/>
      <c r="CDG49" s="260"/>
      <c r="CDH49" s="260"/>
      <c r="CDI49" s="260"/>
      <c r="CDJ49" s="260"/>
      <c r="CDK49" s="260"/>
      <c r="CDL49" s="260"/>
      <c r="CDM49" s="260"/>
      <c r="CDN49" s="260"/>
      <c r="CDO49" s="260"/>
      <c r="CDP49" s="271"/>
      <c r="CDQ49" s="260"/>
      <c r="CDR49" s="260"/>
      <c r="CDS49" s="260"/>
      <c r="CDT49" s="260"/>
      <c r="CDU49" s="260"/>
      <c r="CDV49" s="260"/>
      <c r="CDW49" s="260"/>
      <c r="CDX49" s="260"/>
      <c r="CDY49" s="260"/>
      <c r="CDZ49" s="260"/>
      <c r="CEA49" s="260"/>
      <c r="CEB49" s="271"/>
      <c r="CEC49" s="260"/>
      <c r="CED49" s="260"/>
      <c r="CEE49" s="260"/>
      <c r="CEF49" s="260"/>
      <c r="CEG49" s="260"/>
      <c r="CEH49" s="260"/>
      <c r="CEI49" s="260"/>
      <c r="CEJ49" s="260"/>
      <c r="CEK49" s="260"/>
      <c r="CEL49" s="260"/>
      <c r="CEM49" s="260"/>
      <c r="CEN49" s="271"/>
      <c r="CEO49" s="260"/>
      <c r="CEP49" s="260"/>
      <c r="CEQ49" s="260"/>
      <c r="CER49" s="260"/>
      <c r="CES49" s="260"/>
      <c r="CET49" s="260"/>
      <c r="CEU49" s="260"/>
      <c r="CEV49" s="260"/>
      <c r="CEW49" s="260"/>
      <c r="CEX49" s="260"/>
      <c r="CEY49" s="260"/>
      <c r="CEZ49" s="271"/>
      <c r="CFA49" s="260"/>
      <c r="CFB49" s="260"/>
      <c r="CFC49" s="260"/>
      <c r="CFD49" s="260"/>
      <c r="CFE49" s="260"/>
      <c r="CFF49" s="260"/>
      <c r="CFG49" s="260"/>
      <c r="CFH49" s="260"/>
      <c r="CFI49" s="260"/>
      <c r="CFJ49" s="260"/>
      <c r="CFK49" s="260"/>
      <c r="CFL49" s="271"/>
      <c r="CFM49" s="260"/>
      <c r="CFN49" s="260"/>
      <c r="CFO49" s="260"/>
      <c r="CFP49" s="260"/>
      <c r="CFQ49" s="260"/>
      <c r="CFR49" s="260"/>
      <c r="CFS49" s="260"/>
      <c r="CFT49" s="260"/>
      <c r="CFU49" s="260"/>
      <c r="CFV49" s="260"/>
      <c r="CFW49" s="260"/>
      <c r="CFX49" s="271"/>
      <c r="CFY49" s="260"/>
      <c r="CFZ49" s="260"/>
      <c r="CGA49" s="260"/>
      <c r="CGB49" s="260"/>
      <c r="CGC49" s="260"/>
      <c r="CGD49" s="260"/>
      <c r="CGE49" s="260"/>
      <c r="CGF49" s="260"/>
      <c r="CGG49" s="260"/>
      <c r="CGH49" s="260"/>
      <c r="CGI49" s="260"/>
      <c r="CGJ49" s="271"/>
      <c r="CGK49" s="260"/>
      <c r="CGL49" s="260"/>
      <c r="CGM49" s="260"/>
      <c r="CGN49" s="260"/>
      <c r="CGO49" s="260"/>
      <c r="CGP49" s="260"/>
      <c r="CGQ49" s="260"/>
      <c r="CGR49" s="260"/>
      <c r="CGS49" s="260"/>
      <c r="CGT49" s="260"/>
      <c r="CGU49" s="260"/>
      <c r="CGV49" s="271"/>
      <c r="CGW49" s="260"/>
      <c r="CGX49" s="260"/>
      <c r="CGY49" s="260"/>
      <c r="CGZ49" s="260"/>
      <c r="CHA49" s="260"/>
      <c r="CHB49" s="260"/>
      <c r="CHC49" s="260"/>
      <c r="CHD49" s="260"/>
      <c r="CHE49" s="260"/>
      <c r="CHF49" s="260"/>
      <c r="CHG49" s="260"/>
      <c r="CHH49" s="271"/>
      <c r="CHI49" s="260"/>
      <c r="CHJ49" s="260"/>
      <c r="CHK49" s="260"/>
      <c r="CHL49" s="260"/>
      <c r="CHM49" s="260"/>
      <c r="CHN49" s="260"/>
      <c r="CHO49" s="260"/>
      <c r="CHP49" s="260"/>
      <c r="CHQ49" s="260"/>
      <c r="CHR49" s="260"/>
      <c r="CHS49" s="260"/>
      <c r="CHT49" s="271"/>
      <c r="CHU49" s="260"/>
      <c r="CHV49" s="260"/>
      <c r="CHW49" s="260"/>
      <c r="CHX49" s="260"/>
      <c r="CHY49" s="260"/>
      <c r="CHZ49" s="260"/>
      <c r="CIA49" s="260"/>
      <c r="CIB49" s="260"/>
      <c r="CIC49" s="260"/>
      <c r="CID49" s="260"/>
      <c r="CIE49" s="260"/>
      <c r="CIF49" s="271"/>
      <c r="CIG49" s="260"/>
      <c r="CIH49" s="260"/>
      <c r="CII49" s="260"/>
      <c r="CIJ49" s="260"/>
      <c r="CIK49" s="260"/>
      <c r="CIL49" s="260"/>
      <c r="CIM49" s="260"/>
      <c r="CIN49" s="260"/>
      <c r="CIO49" s="260"/>
      <c r="CIP49" s="260"/>
      <c r="CIQ49" s="260"/>
      <c r="CIR49" s="271"/>
      <c r="CIS49" s="260"/>
      <c r="CIT49" s="260"/>
      <c r="CIU49" s="260"/>
      <c r="CIV49" s="260"/>
      <c r="CIW49" s="260"/>
      <c r="CIX49" s="260"/>
      <c r="CIY49" s="260"/>
      <c r="CIZ49" s="260"/>
      <c r="CJA49" s="260"/>
      <c r="CJB49" s="260"/>
      <c r="CJC49" s="260"/>
      <c r="CJD49" s="271"/>
      <c r="CJE49" s="260"/>
      <c r="CJF49" s="260"/>
      <c r="CJG49" s="260"/>
      <c r="CJH49" s="260"/>
      <c r="CJI49" s="260"/>
      <c r="CJJ49" s="260"/>
      <c r="CJK49" s="260"/>
      <c r="CJL49" s="260"/>
      <c r="CJM49" s="260"/>
      <c r="CJN49" s="260"/>
      <c r="CJO49" s="260"/>
      <c r="CJP49" s="271"/>
      <c r="CJQ49" s="260"/>
      <c r="CJR49" s="260"/>
      <c r="CJS49" s="260"/>
      <c r="CJT49" s="260"/>
      <c r="CJU49" s="260"/>
      <c r="CJV49" s="260"/>
      <c r="CJW49" s="260"/>
      <c r="CJX49" s="260"/>
      <c r="CJY49" s="260"/>
      <c r="CJZ49" s="260"/>
      <c r="CKA49" s="260"/>
      <c r="CKB49" s="271"/>
      <c r="CKC49" s="260"/>
      <c r="CKD49" s="260"/>
      <c r="CKE49" s="260"/>
      <c r="CKF49" s="260"/>
      <c r="CKG49" s="260"/>
      <c r="CKH49" s="260"/>
      <c r="CKI49" s="260"/>
      <c r="CKJ49" s="260"/>
      <c r="CKK49" s="260"/>
      <c r="CKL49" s="260"/>
      <c r="CKM49" s="260"/>
      <c r="CKN49" s="271"/>
      <c r="CKO49" s="260"/>
      <c r="CKP49" s="260"/>
      <c r="CKQ49" s="260"/>
      <c r="CKR49" s="260"/>
      <c r="CKS49" s="260"/>
      <c r="CKT49" s="260"/>
      <c r="CKU49" s="260"/>
      <c r="CKV49" s="260"/>
      <c r="CKW49" s="260"/>
      <c r="CKX49" s="260"/>
      <c r="CKY49" s="260"/>
      <c r="CKZ49" s="271"/>
      <c r="CLA49" s="260"/>
      <c r="CLB49" s="260"/>
      <c r="CLC49" s="260"/>
      <c r="CLD49" s="260"/>
      <c r="CLE49" s="260"/>
      <c r="CLF49" s="260"/>
      <c r="CLG49" s="260"/>
      <c r="CLH49" s="260"/>
      <c r="CLI49" s="260"/>
      <c r="CLJ49" s="260"/>
      <c r="CLK49" s="260"/>
      <c r="CLL49" s="271"/>
      <c r="CLM49" s="260"/>
      <c r="CLN49" s="260"/>
      <c r="CLO49" s="260"/>
      <c r="CLP49" s="260"/>
      <c r="CLQ49" s="260"/>
      <c r="CLR49" s="260"/>
      <c r="CLS49" s="260"/>
      <c r="CLT49" s="260"/>
      <c r="CLU49" s="260"/>
      <c r="CLV49" s="260"/>
      <c r="CLW49" s="260"/>
      <c r="CLX49" s="271"/>
      <c r="CLY49" s="260"/>
      <c r="CLZ49" s="260"/>
      <c r="CMA49" s="260"/>
      <c r="CMB49" s="260"/>
      <c r="CMC49" s="260"/>
      <c r="CMD49" s="260"/>
      <c r="CME49" s="260"/>
      <c r="CMF49" s="260"/>
      <c r="CMG49" s="260"/>
      <c r="CMH49" s="260"/>
      <c r="CMI49" s="260"/>
      <c r="CMJ49" s="271"/>
      <c r="CMK49" s="260"/>
      <c r="CML49" s="260"/>
      <c r="CMM49" s="260"/>
      <c r="CMN49" s="260"/>
      <c r="CMO49" s="260"/>
      <c r="CMP49" s="260"/>
      <c r="CMQ49" s="260"/>
      <c r="CMR49" s="260"/>
      <c r="CMS49" s="260"/>
      <c r="CMT49" s="260"/>
      <c r="CMU49" s="260"/>
      <c r="CMV49" s="271"/>
      <c r="CMW49" s="260"/>
      <c r="CMX49" s="260"/>
      <c r="CMY49" s="260"/>
      <c r="CMZ49" s="260"/>
      <c r="CNA49" s="260"/>
      <c r="CNB49" s="260"/>
      <c r="CNC49" s="260"/>
      <c r="CND49" s="260"/>
      <c r="CNE49" s="260"/>
      <c r="CNF49" s="260"/>
      <c r="CNG49" s="260"/>
      <c r="CNH49" s="271"/>
      <c r="CNI49" s="260"/>
      <c r="CNJ49" s="260"/>
      <c r="CNK49" s="260"/>
      <c r="CNL49" s="260"/>
      <c r="CNM49" s="260"/>
      <c r="CNN49" s="260"/>
      <c r="CNO49" s="260"/>
      <c r="CNP49" s="260"/>
      <c r="CNQ49" s="260"/>
      <c r="CNR49" s="260"/>
      <c r="CNS49" s="260"/>
      <c r="CNT49" s="271"/>
      <c r="CNU49" s="260"/>
      <c r="CNV49" s="260"/>
      <c r="CNW49" s="260"/>
      <c r="CNX49" s="260"/>
      <c r="CNY49" s="260"/>
      <c r="CNZ49" s="260"/>
      <c r="COA49" s="260"/>
      <c r="COB49" s="260"/>
      <c r="COC49" s="260"/>
      <c r="COD49" s="260"/>
      <c r="COE49" s="260"/>
      <c r="COF49" s="271"/>
      <c r="COG49" s="260"/>
      <c r="COH49" s="260"/>
      <c r="COI49" s="260"/>
      <c r="COJ49" s="260"/>
      <c r="COK49" s="260"/>
      <c r="COL49" s="260"/>
      <c r="COM49" s="260"/>
      <c r="CON49" s="260"/>
      <c r="COO49" s="260"/>
      <c r="COP49" s="260"/>
      <c r="COQ49" s="260"/>
      <c r="COR49" s="271"/>
      <c r="COS49" s="260"/>
      <c r="COT49" s="260"/>
      <c r="COU49" s="260"/>
      <c r="COV49" s="260"/>
      <c r="COW49" s="260"/>
      <c r="COX49" s="260"/>
      <c r="COY49" s="260"/>
      <c r="COZ49" s="260"/>
      <c r="CPA49" s="260"/>
      <c r="CPB49" s="260"/>
      <c r="CPC49" s="260"/>
      <c r="CPD49" s="271"/>
      <c r="CPE49" s="260"/>
      <c r="CPF49" s="260"/>
      <c r="CPG49" s="260"/>
      <c r="CPH49" s="260"/>
      <c r="CPI49" s="260"/>
      <c r="CPJ49" s="260"/>
      <c r="CPK49" s="260"/>
      <c r="CPL49" s="260"/>
      <c r="CPM49" s="260"/>
      <c r="CPN49" s="260"/>
      <c r="CPO49" s="260"/>
      <c r="CPP49" s="271"/>
      <c r="CPQ49" s="260"/>
      <c r="CPR49" s="260"/>
      <c r="CPS49" s="260"/>
      <c r="CPT49" s="260"/>
      <c r="CPU49" s="260"/>
      <c r="CPV49" s="260"/>
      <c r="CPW49" s="260"/>
      <c r="CPX49" s="260"/>
      <c r="CPY49" s="260"/>
      <c r="CPZ49" s="260"/>
      <c r="CQA49" s="260"/>
      <c r="CQB49" s="271"/>
      <c r="CQC49" s="260"/>
      <c r="CQD49" s="260"/>
      <c r="CQE49" s="260"/>
      <c r="CQF49" s="260"/>
      <c r="CQG49" s="260"/>
      <c r="CQH49" s="260"/>
      <c r="CQI49" s="260"/>
      <c r="CQJ49" s="260"/>
      <c r="CQK49" s="260"/>
      <c r="CQL49" s="260"/>
      <c r="CQM49" s="260"/>
      <c r="CQN49" s="271"/>
      <c r="CQO49" s="260"/>
      <c r="CQP49" s="260"/>
      <c r="CQQ49" s="260"/>
      <c r="CQR49" s="260"/>
      <c r="CQS49" s="260"/>
      <c r="CQT49" s="260"/>
      <c r="CQU49" s="260"/>
      <c r="CQV49" s="260"/>
      <c r="CQW49" s="260"/>
      <c r="CQX49" s="260"/>
      <c r="CQY49" s="260"/>
      <c r="CQZ49" s="271"/>
      <c r="CRA49" s="260"/>
      <c r="CRB49" s="260"/>
      <c r="CRC49" s="260"/>
      <c r="CRD49" s="260"/>
      <c r="CRE49" s="260"/>
      <c r="CRF49" s="260"/>
      <c r="CRG49" s="260"/>
      <c r="CRH49" s="260"/>
      <c r="CRI49" s="260"/>
      <c r="CRJ49" s="260"/>
      <c r="CRK49" s="260"/>
      <c r="CRL49" s="271"/>
      <c r="CRM49" s="260"/>
      <c r="CRN49" s="260"/>
      <c r="CRO49" s="260"/>
      <c r="CRP49" s="260"/>
      <c r="CRQ49" s="260"/>
      <c r="CRR49" s="260"/>
      <c r="CRS49" s="260"/>
      <c r="CRT49" s="260"/>
      <c r="CRU49" s="260"/>
      <c r="CRV49" s="260"/>
      <c r="CRW49" s="260"/>
      <c r="CRX49" s="271"/>
      <c r="CRY49" s="260"/>
      <c r="CRZ49" s="260"/>
      <c r="CSA49" s="260"/>
      <c r="CSB49" s="260"/>
      <c r="CSC49" s="260"/>
      <c r="CSD49" s="260"/>
      <c r="CSE49" s="260"/>
      <c r="CSF49" s="260"/>
      <c r="CSG49" s="260"/>
      <c r="CSH49" s="260"/>
      <c r="CSI49" s="260"/>
      <c r="CSJ49" s="271"/>
      <c r="CSK49" s="260"/>
      <c r="CSL49" s="260"/>
      <c r="CSM49" s="260"/>
      <c r="CSN49" s="260"/>
      <c r="CSO49" s="260"/>
      <c r="CSP49" s="260"/>
      <c r="CSQ49" s="260"/>
      <c r="CSR49" s="260"/>
      <c r="CSS49" s="260"/>
      <c r="CST49" s="260"/>
      <c r="CSU49" s="260"/>
      <c r="CSV49" s="271"/>
      <c r="CSW49" s="260"/>
      <c r="CSX49" s="260"/>
      <c r="CSY49" s="260"/>
      <c r="CSZ49" s="260"/>
      <c r="CTA49" s="260"/>
      <c r="CTB49" s="260"/>
      <c r="CTC49" s="260"/>
      <c r="CTD49" s="260"/>
      <c r="CTE49" s="260"/>
      <c r="CTF49" s="260"/>
      <c r="CTG49" s="260"/>
      <c r="CTH49" s="271"/>
      <c r="CTI49" s="260"/>
      <c r="CTJ49" s="260"/>
      <c r="CTK49" s="260"/>
      <c r="CTL49" s="260"/>
      <c r="CTM49" s="260"/>
      <c r="CTN49" s="260"/>
      <c r="CTO49" s="260"/>
      <c r="CTP49" s="260"/>
      <c r="CTQ49" s="260"/>
      <c r="CTR49" s="260"/>
      <c r="CTS49" s="260"/>
      <c r="CTT49" s="271"/>
      <c r="CTU49" s="260"/>
      <c r="CTV49" s="260"/>
      <c r="CTW49" s="260"/>
      <c r="CTX49" s="260"/>
      <c r="CTY49" s="260"/>
      <c r="CTZ49" s="260"/>
      <c r="CUA49" s="260"/>
      <c r="CUB49" s="260"/>
      <c r="CUC49" s="260"/>
      <c r="CUD49" s="260"/>
      <c r="CUE49" s="260"/>
      <c r="CUF49" s="271"/>
      <c r="CUG49" s="260"/>
      <c r="CUH49" s="260"/>
      <c r="CUI49" s="260"/>
      <c r="CUJ49" s="260"/>
      <c r="CUK49" s="260"/>
      <c r="CUL49" s="260"/>
      <c r="CUM49" s="260"/>
      <c r="CUN49" s="260"/>
      <c r="CUO49" s="260"/>
      <c r="CUP49" s="260"/>
      <c r="CUQ49" s="260"/>
      <c r="CUR49" s="271"/>
      <c r="CUS49" s="260"/>
      <c r="CUT49" s="260"/>
      <c r="CUU49" s="260"/>
      <c r="CUV49" s="260"/>
      <c r="CUW49" s="260"/>
      <c r="CUX49" s="260"/>
      <c r="CUY49" s="260"/>
      <c r="CUZ49" s="260"/>
      <c r="CVA49" s="260"/>
      <c r="CVB49" s="260"/>
      <c r="CVC49" s="260"/>
      <c r="CVD49" s="271"/>
      <c r="CVE49" s="260"/>
      <c r="CVF49" s="260"/>
      <c r="CVG49" s="260"/>
      <c r="CVH49" s="260"/>
      <c r="CVI49" s="260"/>
      <c r="CVJ49" s="260"/>
      <c r="CVK49" s="260"/>
      <c r="CVL49" s="260"/>
      <c r="CVM49" s="260"/>
      <c r="CVN49" s="260"/>
      <c r="CVO49" s="260"/>
      <c r="CVP49" s="271"/>
      <c r="CVQ49" s="260"/>
      <c r="CVR49" s="260"/>
      <c r="CVS49" s="260"/>
      <c r="CVT49" s="260"/>
      <c r="CVU49" s="260"/>
      <c r="CVV49" s="260"/>
      <c r="CVW49" s="260"/>
      <c r="CVX49" s="260"/>
      <c r="CVY49" s="260"/>
      <c r="CVZ49" s="260"/>
      <c r="CWA49" s="260"/>
      <c r="CWB49" s="271"/>
      <c r="CWC49" s="260"/>
      <c r="CWD49" s="260"/>
      <c r="CWE49" s="260"/>
      <c r="CWF49" s="260"/>
      <c r="CWG49" s="260"/>
      <c r="CWH49" s="260"/>
      <c r="CWI49" s="260"/>
      <c r="CWJ49" s="260"/>
      <c r="CWK49" s="260"/>
      <c r="CWL49" s="260"/>
      <c r="CWM49" s="260"/>
      <c r="CWN49" s="271"/>
      <c r="CWO49" s="260"/>
      <c r="CWP49" s="260"/>
      <c r="CWQ49" s="260"/>
      <c r="CWR49" s="260"/>
      <c r="CWS49" s="260"/>
      <c r="CWT49" s="260"/>
      <c r="CWU49" s="260"/>
      <c r="CWV49" s="260"/>
      <c r="CWW49" s="260"/>
      <c r="CWX49" s="260"/>
      <c r="CWY49" s="260"/>
      <c r="CWZ49" s="271"/>
      <c r="CXA49" s="260"/>
      <c r="CXB49" s="260"/>
      <c r="CXC49" s="260"/>
      <c r="CXD49" s="260"/>
      <c r="CXE49" s="260"/>
      <c r="CXF49" s="260"/>
      <c r="CXG49" s="260"/>
      <c r="CXH49" s="260"/>
      <c r="CXI49" s="260"/>
      <c r="CXJ49" s="260"/>
      <c r="CXK49" s="260"/>
      <c r="CXL49" s="271"/>
      <c r="CXM49" s="260"/>
      <c r="CXN49" s="260"/>
      <c r="CXO49" s="260"/>
      <c r="CXP49" s="260"/>
      <c r="CXQ49" s="260"/>
      <c r="CXR49" s="260"/>
      <c r="CXS49" s="260"/>
      <c r="CXT49" s="260"/>
      <c r="CXU49" s="260"/>
      <c r="CXV49" s="260"/>
      <c r="CXW49" s="260"/>
      <c r="CXX49" s="271"/>
      <c r="CXY49" s="260"/>
      <c r="CXZ49" s="260"/>
      <c r="CYA49" s="260"/>
      <c r="CYB49" s="260"/>
      <c r="CYC49" s="260"/>
      <c r="CYD49" s="260"/>
      <c r="CYE49" s="260"/>
      <c r="CYF49" s="260"/>
      <c r="CYG49" s="260"/>
      <c r="CYH49" s="260"/>
      <c r="CYI49" s="260"/>
      <c r="CYJ49" s="271"/>
      <c r="CYK49" s="260"/>
      <c r="CYL49" s="260"/>
      <c r="CYM49" s="260"/>
      <c r="CYN49" s="260"/>
      <c r="CYO49" s="260"/>
      <c r="CYP49" s="260"/>
      <c r="CYQ49" s="260"/>
      <c r="CYR49" s="260"/>
      <c r="CYS49" s="260"/>
      <c r="CYT49" s="260"/>
      <c r="CYU49" s="260"/>
      <c r="CYV49" s="271"/>
      <c r="CYW49" s="260"/>
      <c r="CYX49" s="260"/>
      <c r="CYY49" s="260"/>
      <c r="CYZ49" s="260"/>
      <c r="CZA49" s="260"/>
      <c r="CZB49" s="260"/>
      <c r="CZC49" s="260"/>
      <c r="CZD49" s="260"/>
      <c r="CZE49" s="260"/>
      <c r="CZF49" s="260"/>
      <c r="CZG49" s="260"/>
      <c r="CZH49" s="271"/>
      <c r="CZI49" s="260"/>
      <c r="CZJ49" s="260"/>
      <c r="CZK49" s="260"/>
      <c r="CZL49" s="260"/>
      <c r="CZM49" s="260"/>
      <c r="CZN49" s="260"/>
      <c r="CZO49" s="260"/>
      <c r="CZP49" s="260"/>
      <c r="CZQ49" s="260"/>
      <c r="CZR49" s="260"/>
      <c r="CZS49" s="260"/>
      <c r="CZT49" s="271"/>
      <c r="CZU49" s="260"/>
      <c r="CZV49" s="260"/>
      <c r="CZW49" s="260"/>
      <c r="CZX49" s="260"/>
      <c r="CZY49" s="260"/>
      <c r="CZZ49" s="260"/>
      <c r="DAA49" s="260"/>
      <c r="DAB49" s="260"/>
      <c r="DAC49" s="260"/>
      <c r="DAD49" s="260"/>
      <c r="DAE49" s="260"/>
      <c r="DAF49" s="271"/>
      <c r="DAG49" s="260"/>
      <c r="DAH49" s="260"/>
      <c r="DAI49" s="260"/>
      <c r="DAJ49" s="260"/>
      <c r="DAK49" s="260"/>
      <c r="DAL49" s="260"/>
      <c r="DAM49" s="260"/>
      <c r="DAN49" s="260"/>
      <c r="DAO49" s="260"/>
      <c r="DAP49" s="260"/>
      <c r="DAQ49" s="260"/>
      <c r="DAR49" s="271"/>
      <c r="DAS49" s="260"/>
      <c r="DAT49" s="260"/>
      <c r="DAU49" s="260"/>
      <c r="DAV49" s="260"/>
      <c r="DAW49" s="260"/>
      <c r="DAX49" s="260"/>
      <c r="DAY49" s="260"/>
      <c r="DAZ49" s="260"/>
      <c r="DBA49" s="260"/>
      <c r="DBB49" s="260"/>
      <c r="DBC49" s="260"/>
      <c r="DBD49" s="271"/>
      <c r="DBE49" s="260"/>
      <c r="DBF49" s="260"/>
      <c r="DBG49" s="260"/>
      <c r="DBH49" s="260"/>
      <c r="DBI49" s="260"/>
      <c r="DBJ49" s="260"/>
      <c r="DBK49" s="260"/>
      <c r="DBL49" s="260"/>
      <c r="DBM49" s="260"/>
      <c r="DBN49" s="260"/>
      <c r="DBO49" s="260"/>
      <c r="DBP49" s="271"/>
      <c r="DBQ49" s="260"/>
      <c r="DBR49" s="260"/>
      <c r="DBS49" s="260"/>
      <c r="DBT49" s="260"/>
      <c r="DBU49" s="260"/>
      <c r="DBV49" s="260"/>
      <c r="DBW49" s="260"/>
      <c r="DBX49" s="260"/>
      <c r="DBY49" s="260"/>
      <c r="DBZ49" s="260"/>
      <c r="DCA49" s="260"/>
      <c r="DCB49" s="271"/>
      <c r="DCC49" s="260"/>
      <c r="DCD49" s="260"/>
      <c r="DCE49" s="260"/>
      <c r="DCF49" s="260"/>
      <c r="DCG49" s="260"/>
      <c r="DCH49" s="260"/>
      <c r="DCI49" s="260"/>
      <c r="DCJ49" s="260"/>
      <c r="DCK49" s="260"/>
      <c r="DCL49" s="260"/>
      <c r="DCM49" s="260"/>
      <c r="DCN49" s="271"/>
      <c r="DCO49" s="260"/>
      <c r="DCP49" s="260"/>
      <c r="DCQ49" s="260"/>
      <c r="DCR49" s="260"/>
      <c r="DCS49" s="260"/>
      <c r="DCT49" s="260"/>
      <c r="DCU49" s="260"/>
      <c r="DCV49" s="260"/>
      <c r="DCW49" s="260"/>
      <c r="DCX49" s="260"/>
      <c r="DCY49" s="260"/>
      <c r="DCZ49" s="271"/>
      <c r="DDA49" s="260"/>
      <c r="DDB49" s="260"/>
      <c r="DDC49" s="260"/>
      <c r="DDD49" s="260"/>
      <c r="DDE49" s="260"/>
      <c r="DDF49" s="260"/>
      <c r="DDG49" s="260"/>
      <c r="DDH49" s="260"/>
      <c r="DDI49" s="260"/>
      <c r="DDJ49" s="260"/>
      <c r="DDK49" s="260"/>
      <c r="DDL49" s="271"/>
      <c r="DDM49" s="260"/>
      <c r="DDN49" s="260"/>
      <c r="DDO49" s="260"/>
      <c r="DDP49" s="260"/>
      <c r="DDQ49" s="260"/>
      <c r="DDR49" s="260"/>
      <c r="DDS49" s="260"/>
      <c r="DDT49" s="260"/>
      <c r="DDU49" s="260"/>
      <c r="DDV49" s="260"/>
      <c r="DDW49" s="260"/>
      <c r="DDX49" s="271"/>
      <c r="DDY49" s="260"/>
      <c r="DDZ49" s="260"/>
      <c r="DEA49" s="260"/>
      <c r="DEB49" s="260"/>
      <c r="DEC49" s="260"/>
      <c r="DED49" s="260"/>
      <c r="DEE49" s="260"/>
      <c r="DEF49" s="260"/>
      <c r="DEG49" s="260"/>
      <c r="DEH49" s="260"/>
      <c r="DEI49" s="260"/>
      <c r="DEJ49" s="271"/>
      <c r="DEK49" s="260"/>
      <c r="DEL49" s="260"/>
      <c r="DEM49" s="260"/>
      <c r="DEN49" s="260"/>
      <c r="DEO49" s="260"/>
      <c r="DEP49" s="260"/>
      <c r="DEQ49" s="260"/>
      <c r="DER49" s="260"/>
      <c r="DES49" s="260"/>
      <c r="DET49" s="260"/>
      <c r="DEU49" s="260"/>
      <c r="DEV49" s="271"/>
      <c r="DEW49" s="260"/>
      <c r="DEX49" s="260"/>
      <c r="DEY49" s="260"/>
      <c r="DEZ49" s="260"/>
      <c r="DFA49" s="260"/>
      <c r="DFB49" s="260"/>
      <c r="DFC49" s="260"/>
      <c r="DFD49" s="260"/>
      <c r="DFE49" s="260"/>
      <c r="DFF49" s="260"/>
      <c r="DFG49" s="260"/>
      <c r="DFH49" s="271"/>
      <c r="DFI49" s="260"/>
      <c r="DFJ49" s="260"/>
      <c r="DFK49" s="260"/>
      <c r="DFL49" s="260"/>
      <c r="DFM49" s="260"/>
      <c r="DFN49" s="260"/>
      <c r="DFO49" s="260"/>
      <c r="DFP49" s="260"/>
      <c r="DFQ49" s="260"/>
      <c r="DFR49" s="260"/>
      <c r="DFS49" s="260"/>
      <c r="DFT49" s="271"/>
      <c r="DFU49" s="260"/>
      <c r="DFV49" s="260"/>
      <c r="DFW49" s="260"/>
      <c r="DFX49" s="260"/>
      <c r="DFY49" s="260"/>
      <c r="DFZ49" s="260"/>
      <c r="DGA49" s="260"/>
      <c r="DGB49" s="260"/>
      <c r="DGC49" s="260"/>
      <c r="DGD49" s="260"/>
      <c r="DGE49" s="260"/>
      <c r="DGF49" s="271"/>
      <c r="DGG49" s="260"/>
      <c r="DGH49" s="260"/>
      <c r="DGI49" s="260"/>
      <c r="DGJ49" s="260"/>
      <c r="DGK49" s="260"/>
      <c r="DGL49" s="260"/>
      <c r="DGM49" s="260"/>
      <c r="DGN49" s="260"/>
      <c r="DGO49" s="260"/>
      <c r="DGP49" s="260"/>
      <c r="DGQ49" s="260"/>
      <c r="DGR49" s="271"/>
      <c r="DGS49" s="260"/>
      <c r="DGT49" s="260"/>
      <c r="DGU49" s="260"/>
      <c r="DGV49" s="260"/>
      <c r="DGW49" s="260"/>
      <c r="DGX49" s="260"/>
      <c r="DGY49" s="260"/>
      <c r="DGZ49" s="260"/>
      <c r="DHA49" s="260"/>
      <c r="DHB49" s="260"/>
      <c r="DHC49" s="260"/>
      <c r="DHD49" s="271"/>
      <c r="DHE49" s="260"/>
      <c r="DHF49" s="260"/>
      <c r="DHG49" s="260"/>
      <c r="DHH49" s="260"/>
      <c r="DHI49" s="260"/>
      <c r="DHJ49" s="260"/>
      <c r="DHK49" s="260"/>
      <c r="DHL49" s="260"/>
      <c r="DHM49" s="260"/>
      <c r="DHN49" s="260"/>
      <c r="DHO49" s="260"/>
      <c r="DHP49" s="271"/>
      <c r="DHQ49" s="260"/>
      <c r="DHR49" s="260"/>
      <c r="DHS49" s="260"/>
      <c r="DHT49" s="260"/>
      <c r="DHU49" s="260"/>
      <c r="DHV49" s="260"/>
      <c r="DHW49" s="260"/>
      <c r="DHX49" s="260"/>
      <c r="DHY49" s="260"/>
      <c r="DHZ49" s="260"/>
      <c r="DIA49" s="260"/>
      <c r="DIB49" s="271"/>
      <c r="DIC49" s="260"/>
      <c r="DID49" s="260"/>
      <c r="DIE49" s="260"/>
      <c r="DIF49" s="260"/>
      <c r="DIG49" s="260"/>
      <c r="DIH49" s="260"/>
      <c r="DII49" s="260"/>
      <c r="DIJ49" s="260"/>
      <c r="DIK49" s="260"/>
      <c r="DIL49" s="260"/>
      <c r="DIM49" s="260"/>
      <c r="DIN49" s="271"/>
      <c r="DIO49" s="260"/>
      <c r="DIP49" s="260"/>
      <c r="DIQ49" s="260"/>
      <c r="DIR49" s="260"/>
      <c r="DIS49" s="260"/>
      <c r="DIT49" s="260"/>
      <c r="DIU49" s="260"/>
      <c r="DIV49" s="260"/>
      <c r="DIW49" s="260"/>
      <c r="DIX49" s="260"/>
      <c r="DIY49" s="260"/>
      <c r="DIZ49" s="271"/>
      <c r="DJA49" s="260"/>
      <c r="DJB49" s="260"/>
      <c r="DJC49" s="260"/>
      <c r="DJD49" s="260"/>
      <c r="DJE49" s="260"/>
      <c r="DJF49" s="260"/>
      <c r="DJG49" s="260"/>
      <c r="DJH49" s="260"/>
      <c r="DJI49" s="260"/>
      <c r="DJJ49" s="260"/>
      <c r="DJK49" s="260"/>
      <c r="DJL49" s="271"/>
      <c r="DJM49" s="260"/>
      <c r="DJN49" s="260"/>
      <c r="DJO49" s="260"/>
      <c r="DJP49" s="260"/>
      <c r="DJQ49" s="260"/>
      <c r="DJR49" s="260"/>
      <c r="DJS49" s="260"/>
      <c r="DJT49" s="260"/>
      <c r="DJU49" s="260"/>
      <c r="DJV49" s="260"/>
      <c r="DJW49" s="260"/>
      <c r="DJX49" s="271"/>
      <c r="DJY49" s="260"/>
      <c r="DJZ49" s="260"/>
      <c r="DKA49" s="260"/>
      <c r="DKB49" s="260"/>
      <c r="DKC49" s="260"/>
      <c r="DKD49" s="260"/>
      <c r="DKE49" s="260"/>
      <c r="DKF49" s="260"/>
      <c r="DKG49" s="260"/>
      <c r="DKH49" s="260"/>
      <c r="DKI49" s="260"/>
      <c r="DKJ49" s="271"/>
      <c r="DKK49" s="260"/>
      <c r="DKL49" s="260"/>
      <c r="DKM49" s="260"/>
      <c r="DKN49" s="260"/>
      <c r="DKO49" s="260"/>
      <c r="DKP49" s="260"/>
      <c r="DKQ49" s="260"/>
      <c r="DKR49" s="260"/>
      <c r="DKS49" s="260"/>
      <c r="DKT49" s="260"/>
      <c r="DKU49" s="260"/>
      <c r="DKV49" s="271"/>
      <c r="DKW49" s="260"/>
      <c r="DKX49" s="260"/>
      <c r="DKY49" s="260"/>
      <c r="DKZ49" s="260"/>
      <c r="DLA49" s="260"/>
      <c r="DLB49" s="260"/>
      <c r="DLC49" s="260"/>
      <c r="DLD49" s="260"/>
      <c r="DLE49" s="260"/>
      <c r="DLF49" s="260"/>
      <c r="DLG49" s="260"/>
      <c r="DLH49" s="271"/>
      <c r="DLI49" s="260"/>
      <c r="DLJ49" s="260"/>
      <c r="DLK49" s="260"/>
      <c r="DLL49" s="260"/>
      <c r="DLM49" s="260"/>
      <c r="DLN49" s="260"/>
      <c r="DLO49" s="260"/>
      <c r="DLP49" s="260"/>
      <c r="DLQ49" s="260"/>
      <c r="DLR49" s="260"/>
      <c r="DLS49" s="260"/>
      <c r="DLT49" s="271"/>
      <c r="DLU49" s="260"/>
      <c r="DLV49" s="260"/>
      <c r="DLW49" s="260"/>
      <c r="DLX49" s="260"/>
      <c r="DLY49" s="260"/>
      <c r="DLZ49" s="260"/>
      <c r="DMA49" s="260"/>
      <c r="DMB49" s="260"/>
      <c r="DMC49" s="260"/>
      <c r="DMD49" s="260"/>
      <c r="DME49" s="260"/>
      <c r="DMF49" s="271"/>
      <c r="DMG49" s="260"/>
      <c r="DMH49" s="260"/>
      <c r="DMI49" s="260"/>
      <c r="DMJ49" s="260"/>
      <c r="DMK49" s="260"/>
      <c r="DML49" s="260"/>
      <c r="DMM49" s="260"/>
      <c r="DMN49" s="260"/>
      <c r="DMO49" s="260"/>
      <c r="DMP49" s="260"/>
      <c r="DMQ49" s="260"/>
      <c r="DMR49" s="271"/>
      <c r="DMS49" s="260"/>
      <c r="DMT49" s="260"/>
      <c r="DMU49" s="260"/>
      <c r="DMV49" s="260"/>
      <c r="DMW49" s="260"/>
      <c r="DMX49" s="260"/>
      <c r="DMY49" s="260"/>
      <c r="DMZ49" s="260"/>
      <c r="DNA49" s="260"/>
      <c r="DNB49" s="260"/>
      <c r="DNC49" s="260"/>
      <c r="DND49" s="271"/>
      <c r="DNE49" s="260"/>
      <c r="DNF49" s="260"/>
      <c r="DNG49" s="260"/>
      <c r="DNH49" s="260"/>
      <c r="DNI49" s="260"/>
      <c r="DNJ49" s="260"/>
      <c r="DNK49" s="260"/>
      <c r="DNL49" s="260"/>
      <c r="DNM49" s="260"/>
      <c r="DNN49" s="260"/>
      <c r="DNO49" s="260"/>
      <c r="DNP49" s="271"/>
      <c r="DNQ49" s="260"/>
      <c r="DNR49" s="260"/>
      <c r="DNS49" s="260"/>
      <c r="DNT49" s="260"/>
      <c r="DNU49" s="260"/>
      <c r="DNV49" s="260"/>
      <c r="DNW49" s="260"/>
      <c r="DNX49" s="260"/>
      <c r="DNY49" s="260"/>
      <c r="DNZ49" s="260"/>
      <c r="DOA49" s="260"/>
      <c r="DOB49" s="271"/>
      <c r="DOC49" s="260"/>
      <c r="DOD49" s="260"/>
      <c r="DOE49" s="260"/>
      <c r="DOF49" s="260"/>
      <c r="DOG49" s="260"/>
      <c r="DOH49" s="260"/>
      <c r="DOI49" s="260"/>
      <c r="DOJ49" s="260"/>
      <c r="DOK49" s="260"/>
      <c r="DOL49" s="260"/>
      <c r="DOM49" s="260"/>
      <c r="DON49" s="271"/>
      <c r="DOO49" s="260"/>
      <c r="DOP49" s="260"/>
      <c r="DOQ49" s="260"/>
      <c r="DOR49" s="260"/>
      <c r="DOS49" s="260"/>
      <c r="DOT49" s="260"/>
      <c r="DOU49" s="260"/>
      <c r="DOV49" s="260"/>
      <c r="DOW49" s="260"/>
      <c r="DOX49" s="260"/>
      <c r="DOY49" s="260"/>
      <c r="DOZ49" s="271"/>
      <c r="DPA49" s="260"/>
      <c r="DPB49" s="260"/>
      <c r="DPC49" s="260"/>
      <c r="DPD49" s="260"/>
      <c r="DPE49" s="260"/>
      <c r="DPF49" s="260"/>
      <c r="DPG49" s="260"/>
      <c r="DPH49" s="260"/>
      <c r="DPI49" s="260"/>
      <c r="DPJ49" s="260"/>
      <c r="DPK49" s="260"/>
      <c r="DPL49" s="271"/>
      <c r="DPM49" s="260"/>
      <c r="DPN49" s="260"/>
      <c r="DPO49" s="260"/>
      <c r="DPP49" s="260"/>
      <c r="DPQ49" s="260"/>
      <c r="DPR49" s="260"/>
      <c r="DPS49" s="260"/>
      <c r="DPT49" s="260"/>
      <c r="DPU49" s="260"/>
      <c r="DPV49" s="260"/>
      <c r="DPW49" s="260"/>
      <c r="DPX49" s="271"/>
      <c r="DPY49" s="260"/>
      <c r="DPZ49" s="260"/>
      <c r="DQA49" s="260"/>
      <c r="DQB49" s="260"/>
      <c r="DQC49" s="260"/>
      <c r="DQD49" s="260"/>
      <c r="DQE49" s="260"/>
      <c r="DQF49" s="260"/>
      <c r="DQG49" s="260"/>
      <c r="DQH49" s="260"/>
      <c r="DQI49" s="260"/>
      <c r="DQJ49" s="271"/>
      <c r="DQK49" s="260"/>
      <c r="DQL49" s="260"/>
      <c r="DQM49" s="260"/>
      <c r="DQN49" s="260"/>
      <c r="DQO49" s="260"/>
      <c r="DQP49" s="260"/>
      <c r="DQQ49" s="260"/>
      <c r="DQR49" s="260"/>
      <c r="DQS49" s="260"/>
      <c r="DQT49" s="260"/>
      <c r="DQU49" s="260"/>
      <c r="DQV49" s="271"/>
      <c r="DQW49" s="260"/>
      <c r="DQX49" s="260"/>
      <c r="DQY49" s="260"/>
      <c r="DQZ49" s="260"/>
      <c r="DRA49" s="260"/>
      <c r="DRB49" s="260"/>
      <c r="DRC49" s="260"/>
      <c r="DRD49" s="260"/>
      <c r="DRE49" s="260"/>
      <c r="DRF49" s="260"/>
      <c r="DRG49" s="260"/>
      <c r="DRH49" s="271"/>
      <c r="DRI49" s="260"/>
      <c r="DRJ49" s="260"/>
      <c r="DRK49" s="260"/>
      <c r="DRL49" s="260"/>
      <c r="DRM49" s="260"/>
      <c r="DRN49" s="260"/>
      <c r="DRO49" s="260"/>
      <c r="DRP49" s="260"/>
      <c r="DRQ49" s="260"/>
      <c r="DRR49" s="260"/>
      <c r="DRS49" s="260"/>
      <c r="DRT49" s="271"/>
      <c r="DRU49" s="260"/>
      <c r="DRV49" s="260"/>
      <c r="DRW49" s="260"/>
      <c r="DRX49" s="260"/>
      <c r="DRY49" s="260"/>
      <c r="DRZ49" s="260"/>
      <c r="DSA49" s="260"/>
      <c r="DSB49" s="260"/>
      <c r="DSC49" s="260"/>
      <c r="DSD49" s="260"/>
      <c r="DSE49" s="260"/>
      <c r="DSF49" s="271"/>
      <c r="DSG49" s="260"/>
      <c r="DSH49" s="260"/>
      <c r="DSI49" s="260"/>
      <c r="DSJ49" s="260"/>
      <c r="DSK49" s="260"/>
      <c r="DSL49" s="260"/>
      <c r="DSM49" s="260"/>
      <c r="DSN49" s="260"/>
      <c r="DSO49" s="260"/>
      <c r="DSP49" s="260"/>
      <c r="DSQ49" s="260"/>
      <c r="DSR49" s="271"/>
      <c r="DSS49" s="260"/>
      <c r="DST49" s="260"/>
      <c r="DSU49" s="260"/>
      <c r="DSV49" s="260"/>
      <c r="DSW49" s="260"/>
      <c r="DSX49" s="260"/>
      <c r="DSY49" s="260"/>
      <c r="DSZ49" s="260"/>
      <c r="DTA49" s="260"/>
      <c r="DTB49" s="260"/>
      <c r="DTC49" s="260"/>
      <c r="DTD49" s="271"/>
      <c r="DTE49" s="260"/>
      <c r="DTF49" s="260"/>
      <c r="DTG49" s="260"/>
      <c r="DTH49" s="260"/>
      <c r="DTI49" s="260"/>
      <c r="DTJ49" s="260"/>
      <c r="DTK49" s="260"/>
      <c r="DTL49" s="260"/>
      <c r="DTM49" s="260"/>
      <c r="DTN49" s="260"/>
      <c r="DTO49" s="260"/>
      <c r="DTP49" s="271"/>
      <c r="DTQ49" s="260"/>
      <c r="DTR49" s="260"/>
      <c r="DTS49" s="260"/>
      <c r="DTT49" s="260"/>
      <c r="DTU49" s="260"/>
      <c r="DTV49" s="260"/>
      <c r="DTW49" s="260"/>
      <c r="DTX49" s="260"/>
      <c r="DTY49" s="260"/>
      <c r="DTZ49" s="260"/>
      <c r="DUA49" s="260"/>
      <c r="DUB49" s="271"/>
      <c r="DUC49" s="260"/>
      <c r="DUD49" s="260"/>
      <c r="DUE49" s="260"/>
      <c r="DUF49" s="260"/>
      <c r="DUG49" s="260"/>
      <c r="DUH49" s="260"/>
      <c r="DUI49" s="260"/>
      <c r="DUJ49" s="260"/>
      <c r="DUK49" s="260"/>
      <c r="DUL49" s="260"/>
      <c r="DUM49" s="260"/>
      <c r="DUN49" s="271"/>
      <c r="DUO49" s="260"/>
      <c r="DUP49" s="260"/>
      <c r="DUQ49" s="260"/>
      <c r="DUR49" s="260"/>
      <c r="DUS49" s="260"/>
      <c r="DUT49" s="260"/>
      <c r="DUU49" s="260"/>
      <c r="DUV49" s="260"/>
      <c r="DUW49" s="260"/>
      <c r="DUX49" s="260"/>
      <c r="DUY49" s="260"/>
      <c r="DUZ49" s="271"/>
      <c r="DVA49" s="260"/>
      <c r="DVB49" s="260"/>
      <c r="DVC49" s="260"/>
      <c r="DVD49" s="260"/>
      <c r="DVE49" s="260"/>
      <c r="DVF49" s="260"/>
      <c r="DVG49" s="260"/>
      <c r="DVH49" s="260"/>
      <c r="DVI49" s="260"/>
      <c r="DVJ49" s="260"/>
      <c r="DVK49" s="260"/>
      <c r="DVL49" s="271"/>
      <c r="DVM49" s="260"/>
      <c r="DVN49" s="260"/>
      <c r="DVO49" s="260"/>
      <c r="DVP49" s="260"/>
      <c r="DVQ49" s="260"/>
      <c r="DVR49" s="260"/>
      <c r="DVS49" s="260"/>
      <c r="DVT49" s="260"/>
      <c r="DVU49" s="260"/>
      <c r="DVV49" s="260"/>
      <c r="DVW49" s="260"/>
      <c r="DVX49" s="271"/>
      <c r="DVY49" s="260"/>
      <c r="DVZ49" s="260"/>
      <c r="DWA49" s="260"/>
      <c r="DWB49" s="260"/>
      <c r="DWC49" s="260"/>
      <c r="DWD49" s="260"/>
      <c r="DWE49" s="260"/>
      <c r="DWF49" s="260"/>
      <c r="DWG49" s="260"/>
      <c r="DWH49" s="260"/>
      <c r="DWI49" s="260"/>
      <c r="DWJ49" s="271"/>
      <c r="DWK49" s="260"/>
      <c r="DWL49" s="260"/>
      <c r="DWM49" s="260"/>
      <c r="DWN49" s="260"/>
      <c r="DWO49" s="260"/>
      <c r="DWP49" s="260"/>
      <c r="DWQ49" s="260"/>
      <c r="DWR49" s="260"/>
      <c r="DWS49" s="260"/>
      <c r="DWT49" s="260"/>
      <c r="DWU49" s="260"/>
      <c r="DWV49" s="271"/>
      <c r="DWW49" s="260"/>
      <c r="DWX49" s="260"/>
      <c r="DWY49" s="260"/>
      <c r="DWZ49" s="260"/>
      <c r="DXA49" s="260"/>
      <c r="DXB49" s="260"/>
      <c r="DXC49" s="260"/>
      <c r="DXD49" s="260"/>
      <c r="DXE49" s="260"/>
      <c r="DXF49" s="260"/>
      <c r="DXG49" s="260"/>
      <c r="DXH49" s="271"/>
      <c r="DXI49" s="260"/>
      <c r="DXJ49" s="260"/>
      <c r="DXK49" s="260"/>
      <c r="DXL49" s="260"/>
      <c r="DXM49" s="260"/>
      <c r="DXN49" s="260"/>
      <c r="DXO49" s="260"/>
      <c r="DXP49" s="260"/>
      <c r="DXQ49" s="260"/>
      <c r="DXR49" s="260"/>
      <c r="DXS49" s="260"/>
      <c r="DXT49" s="271"/>
      <c r="DXU49" s="260"/>
      <c r="DXV49" s="260"/>
      <c r="DXW49" s="260"/>
      <c r="DXX49" s="260"/>
      <c r="DXY49" s="260"/>
      <c r="DXZ49" s="260"/>
      <c r="DYA49" s="260"/>
      <c r="DYB49" s="260"/>
      <c r="DYC49" s="260"/>
      <c r="DYD49" s="260"/>
      <c r="DYE49" s="260"/>
      <c r="DYF49" s="271"/>
      <c r="DYG49" s="260"/>
      <c r="DYH49" s="260"/>
      <c r="DYI49" s="260"/>
      <c r="DYJ49" s="260"/>
      <c r="DYK49" s="260"/>
      <c r="DYL49" s="260"/>
      <c r="DYM49" s="260"/>
      <c r="DYN49" s="260"/>
      <c r="DYO49" s="260"/>
      <c r="DYP49" s="260"/>
      <c r="DYQ49" s="260"/>
      <c r="DYR49" s="271"/>
      <c r="DYS49" s="260"/>
      <c r="DYT49" s="260"/>
      <c r="DYU49" s="260"/>
      <c r="DYV49" s="260"/>
      <c r="DYW49" s="260"/>
      <c r="DYX49" s="260"/>
      <c r="DYY49" s="260"/>
      <c r="DYZ49" s="260"/>
      <c r="DZA49" s="260"/>
      <c r="DZB49" s="260"/>
      <c r="DZC49" s="260"/>
      <c r="DZD49" s="271"/>
      <c r="DZE49" s="260"/>
      <c r="DZF49" s="260"/>
      <c r="DZG49" s="260"/>
      <c r="DZH49" s="260"/>
      <c r="DZI49" s="260"/>
      <c r="DZJ49" s="260"/>
      <c r="DZK49" s="260"/>
      <c r="DZL49" s="260"/>
      <c r="DZM49" s="260"/>
      <c r="DZN49" s="260"/>
      <c r="DZO49" s="260"/>
      <c r="DZP49" s="271"/>
      <c r="DZQ49" s="260"/>
      <c r="DZR49" s="260"/>
      <c r="DZS49" s="260"/>
      <c r="DZT49" s="260"/>
      <c r="DZU49" s="260"/>
      <c r="DZV49" s="260"/>
      <c r="DZW49" s="260"/>
      <c r="DZX49" s="260"/>
      <c r="DZY49" s="260"/>
      <c r="DZZ49" s="260"/>
      <c r="EAA49" s="260"/>
      <c r="EAB49" s="271"/>
      <c r="EAC49" s="260"/>
      <c r="EAD49" s="260"/>
      <c r="EAE49" s="260"/>
      <c r="EAF49" s="260"/>
      <c r="EAG49" s="260"/>
      <c r="EAH49" s="260"/>
      <c r="EAI49" s="260"/>
      <c r="EAJ49" s="260"/>
      <c r="EAK49" s="260"/>
      <c r="EAL49" s="260"/>
      <c r="EAM49" s="260"/>
      <c r="EAN49" s="271"/>
      <c r="EAO49" s="260"/>
      <c r="EAP49" s="260"/>
      <c r="EAQ49" s="260"/>
      <c r="EAR49" s="260"/>
      <c r="EAS49" s="260"/>
      <c r="EAT49" s="260"/>
      <c r="EAU49" s="260"/>
      <c r="EAV49" s="260"/>
      <c r="EAW49" s="260"/>
      <c r="EAX49" s="260"/>
      <c r="EAY49" s="260"/>
      <c r="EAZ49" s="271"/>
      <c r="EBA49" s="260"/>
      <c r="EBB49" s="260"/>
      <c r="EBC49" s="260"/>
      <c r="EBD49" s="260"/>
      <c r="EBE49" s="260"/>
      <c r="EBF49" s="260"/>
      <c r="EBG49" s="260"/>
      <c r="EBH49" s="260"/>
      <c r="EBI49" s="260"/>
      <c r="EBJ49" s="260"/>
      <c r="EBK49" s="260"/>
      <c r="EBL49" s="271"/>
      <c r="EBM49" s="260"/>
      <c r="EBN49" s="260"/>
      <c r="EBO49" s="260"/>
      <c r="EBP49" s="260"/>
      <c r="EBQ49" s="260"/>
      <c r="EBR49" s="260"/>
      <c r="EBS49" s="260"/>
      <c r="EBT49" s="260"/>
      <c r="EBU49" s="260"/>
      <c r="EBV49" s="260"/>
      <c r="EBW49" s="260"/>
      <c r="EBX49" s="271"/>
      <c r="EBY49" s="260"/>
      <c r="EBZ49" s="260"/>
      <c r="ECA49" s="260"/>
      <c r="ECB49" s="260"/>
      <c r="ECC49" s="260"/>
      <c r="ECD49" s="260"/>
      <c r="ECE49" s="260"/>
      <c r="ECF49" s="260"/>
      <c r="ECG49" s="260"/>
      <c r="ECH49" s="260"/>
      <c r="ECI49" s="260"/>
      <c r="ECJ49" s="271"/>
      <c r="ECK49" s="260"/>
      <c r="ECL49" s="260"/>
      <c r="ECM49" s="260"/>
      <c r="ECN49" s="260"/>
      <c r="ECO49" s="260"/>
      <c r="ECP49" s="260"/>
      <c r="ECQ49" s="260"/>
      <c r="ECR49" s="260"/>
      <c r="ECS49" s="260"/>
      <c r="ECT49" s="260"/>
      <c r="ECU49" s="260"/>
      <c r="ECV49" s="271"/>
      <c r="ECW49" s="260"/>
      <c r="ECX49" s="260"/>
      <c r="ECY49" s="260"/>
      <c r="ECZ49" s="260"/>
      <c r="EDA49" s="260"/>
      <c r="EDB49" s="260"/>
      <c r="EDC49" s="260"/>
      <c r="EDD49" s="260"/>
      <c r="EDE49" s="260"/>
      <c r="EDF49" s="260"/>
      <c r="EDG49" s="260"/>
      <c r="EDH49" s="271"/>
      <c r="EDI49" s="260"/>
      <c r="EDJ49" s="260"/>
      <c r="EDK49" s="260"/>
      <c r="EDL49" s="260"/>
      <c r="EDM49" s="260"/>
      <c r="EDN49" s="260"/>
      <c r="EDO49" s="260"/>
      <c r="EDP49" s="260"/>
      <c r="EDQ49" s="260"/>
      <c r="EDR49" s="260"/>
      <c r="EDS49" s="260"/>
      <c r="EDT49" s="271"/>
      <c r="EDU49" s="260"/>
      <c r="EDV49" s="260"/>
      <c r="EDW49" s="260"/>
      <c r="EDX49" s="260"/>
      <c r="EDY49" s="260"/>
      <c r="EDZ49" s="260"/>
      <c r="EEA49" s="260"/>
      <c r="EEB49" s="260"/>
      <c r="EEC49" s="260"/>
      <c r="EED49" s="260"/>
      <c r="EEE49" s="260"/>
      <c r="EEF49" s="271"/>
      <c r="EEG49" s="260"/>
      <c r="EEH49" s="260"/>
      <c r="EEI49" s="260"/>
      <c r="EEJ49" s="260"/>
      <c r="EEK49" s="260"/>
      <c r="EEL49" s="260"/>
      <c r="EEM49" s="260"/>
      <c r="EEN49" s="260"/>
      <c r="EEO49" s="260"/>
      <c r="EEP49" s="260"/>
      <c r="EEQ49" s="260"/>
      <c r="EER49" s="271"/>
      <c r="EES49" s="260"/>
      <c r="EET49" s="260"/>
      <c r="EEU49" s="260"/>
      <c r="EEV49" s="260"/>
      <c r="EEW49" s="260"/>
      <c r="EEX49" s="260"/>
      <c r="EEY49" s="260"/>
      <c r="EEZ49" s="260"/>
      <c r="EFA49" s="260"/>
      <c r="EFB49" s="260"/>
      <c r="EFC49" s="260"/>
      <c r="EFD49" s="271"/>
      <c r="EFE49" s="260"/>
      <c r="EFF49" s="260"/>
      <c r="EFG49" s="260"/>
      <c r="EFH49" s="260"/>
      <c r="EFI49" s="260"/>
      <c r="EFJ49" s="260"/>
      <c r="EFK49" s="260"/>
      <c r="EFL49" s="260"/>
      <c r="EFM49" s="260"/>
      <c r="EFN49" s="260"/>
      <c r="EFO49" s="260"/>
      <c r="EFP49" s="271"/>
      <c r="EFQ49" s="260"/>
      <c r="EFR49" s="260"/>
      <c r="EFS49" s="260"/>
      <c r="EFT49" s="260"/>
      <c r="EFU49" s="260"/>
      <c r="EFV49" s="260"/>
      <c r="EFW49" s="260"/>
      <c r="EFX49" s="260"/>
      <c r="EFY49" s="260"/>
      <c r="EFZ49" s="260"/>
      <c r="EGA49" s="260"/>
      <c r="EGB49" s="271"/>
      <c r="EGC49" s="260"/>
      <c r="EGD49" s="260"/>
      <c r="EGE49" s="260"/>
      <c r="EGF49" s="260"/>
      <c r="EGG49" s="260"/>
      <c r="EGH49" s="260"/>
      <c r="EGI49" s="260"/>
      <c r="EGJ49" s="260"/>
      <c r="EGK49" s="260"/>
      <c r="EGL49" s="260"/>
      <c r="EGM49" s="260"/>
      <c r="EGN49" s="271"/>
      <c r="EGO49" s="260"/>
      <c r="EGP49" s="260"/>
      <c r="EGQ49" s="260"/>
      <c r="EGR49" s="260"/>
      <c r="EGS49" s="260"/>
      <c r="EGT49" s="260"/>
      <c r="EGU49" s="260"/>
      <c r="EGV49" s="260"/>
      <c r="EGW49" s="260"/>
      <c r="EGX49" s="260"/>
      <c r="EGY49" s="260"/>
      <c r="EGZ49" s="271"/>
      <c r="EHA49" s="260"/>
      <c r="EHB49" s="260"/>
      <c r="EHC49" s="260"/>
      <c r="EHD49" s="260"/>
      <c r="EHE49" s="260"/>
      <c r="EHF49" s="260"/>
      <c r="EHG49" s="260"/>
      <c r="EHH49" s="260"/>
      <c r="EHI49" s="260"/>
      <c r="EHJ49" s="260"/>
      <c r="EHK49" s="260"/>
      <c r="EHL49" s="271"/>
      <c r="EHM49" s="260"/>
      <c r="EHN49" s="260"/>
      <c r="EHO49" s="260"/>
      <c r="EHP49" s="260"/>
      <c r="EHQ49" s="260"/>
      <c r="EHR49" s="260"/>
      <c r="EHS49" s="260"/>
      <c r="EHT49" s="260"/>
      <c r="EHU49" s="260"/>
      <c r="EHV49" s="260"/>
      <c r="EHW49" s="260"/>
      <c r="EHX49" s="271"/>
      <c r="EHY49" s="260"/>
      <c r="EHZ49" s="260"/>
      <c r="EIA49" s="260"/>
      <c r="EIB49" s="260"/>
      <c r="EIC49" s="260"/>
      <c r="EID49" s="260"/>
      <c r="EIE49" s="260"/>
      <c r="EIF49" s="260"/>
      <c r="EIG49" s="260"/>
      <c r="EIH49" s="260"/>
      <c r="EII49" s="260"/>
      <c r="EIJ49" s="271"/>
      <c r="EIK49" s="260"/>
      <c r="EIL49" s="260"/>
      <c r="EIM49" s="260"/>
      <c r="EIN49" s="260"/>
      <c r="EIO49" s="260"/>
      <c r="EIP49" s="260"/>
      <c r="EIQ49" s="260"/>
      <c r="EIR49" s="260"/>
      <c r="EIS49" s="260"/>
      <c r="EIT49" s="260"/>
      <c r="EIU49" s="260"/>
      <c r="EIV49" s="271"/>
      <c r="EIW49" s="260"/>
      <c r="EIX49" s="260"/>
      <c r="EIY49" s="260"/>
      <c r="EIZ49" s="260"/>
      <c r="EJA49" s="260"/>
      <c r="EJB49" s="260"/>
      <c r="EJC49" s="260"/>
      <c r="EJD49" s="260"/>
      <c r="EJE49" s="260"/>
      <c r="EJF49" s="260"/>
      <c r="EJG49" s="260"/>
      <c r="EJH49" s="271"/>
      <c r="EJI49" s="260"/>
      <c r="EJJ49" s="260"/>
      <c r="EJK49" s="260"/>
      <c r="EJL49" s="260"/>
      <c r="EJM49" s="260"/>
      <c r="EJN49" s="260"/>
      <c r="EJO49" s="260"/>
      <c r="EJP49" s="260"/>
      <c r="EJQ49" s="260"/>
      <c r="EJR49" s="260"/>
      <c r="EJS49" s="260"/>
      <c r="EJT49" s="271"/>
      <c r="EJU49" s="260"/>
      <c r="EJV49" s="260"/>
      <c r="EJW49" s="260"/>
      <c r="EJX49" s="260"/>
      <c r="EJY49" s="260"/>
      <c r="EJZ49" s="260"/>
      <c r="EKA49" s="260"/>
      <c r="EKB49" s="260"/>
      <c r="EKC49" s="260"/>
      <c r="EKD49" s="260"/>
      <c r="EKE49" s="260"/>
      <c r="EKF49" s="271"/>
      <c r="EKG49" s="260"/>
      <c r="EKH49" s="260"/>
      <c r="EKI49" s="260"/>
      <c r="EKJ49" s="260"/>
      <c r="EKK49" s="260"/>
      <c r="EKL49" s="260"/>
      <c r="EKM49" s="260"/>
      <c r="EKN49" s="260"/>
      <c r="EKO49" s="260"/>
      <c r="EKP49" s="260"/>
      <c r="EKQ49" s="260"/>
      <c r="EKR49" s="271"/>
      <c r="EKS49" s="260"/>
      <c r="EKT49" s="260"/>
      <c r="EKU49" s="260"/>
      <c r="EKV49" s="260"/>
      <c r="EKW49" s="260"/>
      <c r="EKX49" s="260"/>
      <c r="EKY49" s="260"/>
      <c r="EKZ49" s="260"/>
      <c r="ELA49" s="260"/>
      <c r="ELB49" s="260"/>
      <c r="ELC49" s="260"/>
      <c r="ELD49" s="271"/>
      <c r="ELE49" s="260"/>
      <c r="ELF49" s="260"/>
      <c r="ELG49" s="260"/>
      <c r="ELH49" s="260"/>
      <c r="ELI49" s="260"/>
      <c r="ELJ49" s="260"/>
      <c r="ELK49" s="260"/>
      <c r="ELL49" s="260"/>
      <c r="ELM49" s="260"/>
      <c r="ELN49" s="260"/>
      <c r="ELO49" s="260"/>
      <c r="ELP49" s="271"/>
      <c r="ELQ49" s="260"/>
      <c r="ELR49" s="260"/>
      <c r="ELS49" s="260"/>
      <c r="ELT49" s="260"/>
      <c r="ELU49" s="260"/>
      <c r="ELV49" s="260"/>
      <c r="ELW49" s="260"/>
      <c r="ELX49" s="260"/>
      <c r="ELY49" s="260"/>
      <c r="ELZ49" s="260"/>
      <c r="EMA49" s="260"/>
      <c r="EMB49" s="271"/>
      <c r="EMC49" s="260"/>
      <c r="EMD49" s="260"/>
      <c r="EME49" s="260"/>
      <c r="EMF49" s="260"/>
      <c r="EMG49" s="260"/>
      <c r="EMH49" s="260"/>
      <c r="EMI49" s="260"/>
      <c r="EMJ49" s="260"/>
      <c r="EMK49" s="260"/>
      <c r="EML49" s="260"/>
      <c r="EMM49" s="260"/>
      <c r="EMN49" s="271"/>
      <c r="EMO49" s="260"/>
      <c r="EMP49" s="260"/>
      <c r="EMQ49" s="260"/>
      <c r="EMR49" s="260"/>
      <c r="EMS49" s="260"/>
      <c r="EMT49" s="260"/>
      <c r="EMU49" s="260"/>
      <c r="EMV49" s="260"/>
      <c r="EMW49" s="260"/>
      <c r="EMX49" s="260"/>
      <c r="EMY49" s="260"/>
      <c r="EMZ49" s="271"/>
      <c r="ENA49" s="260"/>
      <c r="ENB49" s="260"/>
      <c r="ENC49" s="260"/>
      <c r="END49" s="260"/>
      <c r="ENE49" s="260"/>
      <c r="ENF49" s="260"/>
      <c r="ENG49" s="260"/>
      <c r="ENH49" s="260"/>
      <c r="ENI49" s="260"/>
      <c r="ENJ49" s="260"/>
      <c r="ENK49" s="260"/>
      <c r="ENL49" s="271"/>
      <c r="ENM49" s="260"/>
      <c r="ENN49" s="260"/>
      <c r="ENO49" s="260"/>
      <c r="ENP49" s="260"/>
      <c r="ENQ49" s="260"/>
      <c r="ENR49" s="260"/>
      <c r="ENS49" s="260"/>
      <c r="ENT49" s="260"/>
      <c r="ENU49" s="260"/>
      <c r="ENV49" s="260"/>
      <c r="ENW49" s="260"/>
      <c r="ENX49" s="271"/>
      <c r="ENY49" s="260"/>
      <c r="ENZ49" s="260"/>
      <c r="EOA49" s="260"/>
      <c r="EOB49" s="260"/>
      <c r="EOC49" s="260"/>
      <c r="EOD49" s="260"/>
      <c r="EOE49" s="260"/>
      <c r="EOF49" s="260"/>
      <c r="EOG49" s="260"/>
      <c r="EOH49" s="260"/>
      <c r="EOI49" s="260"/>
      <c r="EOJ49" s="271"/>
      <c r="EOK49" s="260"/>
      <c r="EOL49" s="260"/>
      <c r="EOM49" s="260"/>
      <c r="EON49" s="260"/>
      <c r="EOO49" s="260"/>
      <c r="EOP49" s="260"/>
      <c r="EOQ49" s="260"/>
      <c r="EOR49" s="260"/>
      <c r="EOS49" s="260"/>
      <c r="EOT49" s="260"/>
      <c r="EOU49" s="260"/>
      <c r="EOV49" s="271"/>
      <c r="EOW49" s="260"/>
      <c r="EOX49" s="260"/>
      <c r="EOY49" s="260"/>
      <c r="EOZ49" s="260"/>
      <c r="EPA49" s="260"/>
      <c r="EPB49" s="260"/>
      <c r="EPC49" s="260"/>
      <c r="EPD49" s="260"/>
      <c r="EPE49" s="260"/>
      <c r="EPF49" s="260"/>
      <c r="EPG49" s="260"/>
      <c r="EPH49" s="271"/>
      <c r="EPI49" s="260"/>
      <c r="EPJ49" s="260"/>
      <c r="EPK49" s="260"/>
      <c r="EPL49" s="260"/>
      <c r="EPM49" s="260"/>
      <c r="EPN49" s="260"/>
      <c r="EPO49" s="260"/>
      <c r="EPP49" s="260"/>
      <c r="EPQ49" s="260"/>
      <c r="EPR49" s="260"/>
      <c r="EPS49" s="260"/>
      <c r="EPT49" s="271"/>
      <c r="EPU49" s="260"/>
      <c r="EPV49" s="260"/>
      <c r="EPW49" s="260"/>
      <c r="EPX49" s="260"/>
      <c r="EPY49" s="260"/>
      <c r="EPZ49" s="260"/>
      <c r="EQA49" s="260"/>
      <c r="EQB49" s="260"/>
      <c r="EQC49" s="260"/>
      <c r="EQD49" s="260"/>
      <c r="EQE49" s="260"/>
      <c r="EQF49" s="271"/>
      <c r="EQG49" s="260"/>
      <c r="EQH49" s="260"/>
      <c r="EQI49" s="260"/>
      <c r="EQJ49" s="260"/>
      <c r="EQK49" s="260"/>
      <c r="EQL49" s="260"/>
      <c r="EQM49" s="260"/>
      <c r="EQN49" s="260"/>
      <c r="EQO49" s="260"/>
      <c r="EQP49" s="260"/>
      <c r="EQQ49" s="260"/>
      <c r="EQR49" s="271"/>
      <c r="EQS49" s="260"/>
      <c r="EQT49" s="260"/>
      <c r="EQU49" s="260"/>
      <c r="EQV49" s="260"/>
      <c r="EQW49" s="260"/>
      <c r="EQX49" s="260"/>
      <c r="EQY49" s="260"/>
      <c r="EQZ49" s="260"/>
      <c r="ERA49" s="260"/>
      <c r="ERB49" s="260"/>
      <c r="ERC49" s="260"/>
      <c r="ERD49" s="271"/>
      <c r="ERE49" s="260"/>
      <c r="ERF49" s="260"/>
      <c r="ERG49" s="260"/>
      <c r="ERH49" s="260"/>
      <c r="ERI49" s="260"/>
      <c r="ERJ49" s="260"/>
      <c r="ERK49" s="260"/>
      <c r="ERL49" s="260"/>
      <c r="ERM49" s="260"/>
      <c r="ERN49" s="260"/>
      <c r="ERO49" s="260"/>
      <c r="ERP49" s="271"/>
      <c r="ERQ49" s="260"/>
      <c r="ERR49" s="260"/>
      <c r="ERS49" s="260"/>
      <c r="ERT49" s="260"/>
      <c r="ERU49" s="260"/>
      <c r="ERV49" s="260"/>
      <c r="ERW49" s="260"/>
      <c r="ERX49" s="260"/>
      <c r="ERY49" s="260"/>
      <c r="ERZ49" s="260"/>
      <c r="ESA49" s="260"/>
      <c r="ESB49" s="271"/>
      <c r="ESC49" s="260"/>
      <c r="ESD49" s="260"/>
      <c r="ESE49" s="260"/>
      <c r="ESF49" s="260"/>
      <c r="ESG49" s="260"/>
      <c r="ESH49" s="260"/>
      <c r="ESI49" s="260"/>
      <c r="ESJ49" s="260"/>
      <c r="ESK49" s="260"/>
      <c r="ESL49" s="260"/>
      <c r="ESM49" s="260"/>
      <c r="ESN49" s="271"/>
      <c r="ESO49" s="260"/>
      <c r="ESP49" s="260"/>
      <c r="ESQ49" s="260"/>
      <c r="ESR49" s="260"/>
      <c r="ESS49" s="260"/>
      <c r="EST49" s="260"/>
      <c r="ESU49" s="260"/>
      <c r="ESV49" s="260"/>
      <c r="ESW49" s="260"/>
      <c r="ESX49" s="260"/>
      <c r="ESY49" s="260"/>
      <c r="ESZ49" s="271"/>
      <c r="ETA49" s="260"/>
      <c r="ETB49" s="260"/>
      <c r="ETC49" s="260"/>
      <c r="ETD49" s="260"/>
      <c r="ETE49" s="260"/>
      <c r="ETF49" s="260"/>
      <c r="ETG49" s="260"/>
      <c r="ETH49" s="260"/>
      <c r="ETI49" s="260"/>
      <c r="ETJ49" s="260"/>
      <c r="ETK49" s="260"/>
      <c r="ETL49" s="271"/>
      <c r="ETM49" s="260"/>
      <c r="ETN49" s="260"/>
      <c r="ETO49" s="260"/>
      <c r="ETP49" s="260"/>
      <c r="ETQ49" s="260"/>
      <c r="ETR49" s="260"/>
      <c r="ETS49" s="260"/>
      <c r="ETT49" s="260"/>
      <c r="ETU49" s="260"/>
      <c r="ETV49" s="260"/>
      <c r="ETW49" s="260"/>
      <c r="ETX49" s="271"/>
      <c r="ETY49" s="260"/>
      <c r="ETZ49" s="260"/>
      <c r="EUA49" s="260"/>
      <c r="EUB49" s="260"/>
      <c r="EUC49" s="260"/>
      <c r="EUD49" s="260"/>
      <c r="EUE49" s="260"/>
      <c r="EUF49" s="260"/>
      <c r="EUG49" s="260"/>
      <c r="EUH49" s="260"/>
      <c r="EUI49" s="260"/>
      <c r="EUJ49" s="271"/>
      <c r="EUK49" s="260"/>
      <c r="EUL49" s="260"/>
      <c r="EUM49" s="260"/>
      <c r="EUN49" s="260"/>
      <c r="EUO49" s="260"/>
      <c r="EUP49" s="260"/>
      <c r="EUQ49" s="260"/>
      <c r="EUR49" s="260"/>
      <c r="EUS49" s="260"/>
      <c r="EUT49" s="260"/>
      <c r="EUU49" s="260"/>
      <c r="EUV49" s="271"/>
      <c r="EUW49" s="260"/>
      <c r="EUX49" s="260"/>
      <c r="EUY49" s="260"/>
      <c r="EUZ49" s="260"/>
      <c r="EVA49" s="260"/>
      <c r="EVB49" s="260"/>
      <c r="EVC49" s="260"/>
      <c r="EVD49" s="260"/>
      <c r="EVE49" s="260"/>
      <c r="EVF49" s="260"/>
      <c r="EVG49" s="260"/>
      <c r="EVH49" s="271"/>
      <c r="EVI49" s="260"/>
      <c r="EVJ49" s="260"/>
      <c r="EVK49" s="260"/>
      <c r="EVL49" s="260"/>
      <c r="EVM49" s="260"/>
      <c r="EVN49" s="260"/>
      <c r="EVO49" s="260"/>
      <c r="EVP49" s="260"/>
      <c r="EVQ49" s="260"/>
      <c r="EVR49" s="260"/>
      <c r="EVS49" s="260"/>
      <c r="EVT49" s="271"/>
      <c r="EVU49" s="260"/>
      <c r="EVV49" s="260"/>
      <c r="EVW49" s="260"/>
      <c r="EVX49" s="260"/>
      <c r="EVY49" s="260"/>
      <c r="EVZ49" s="260"/>
      <c r="EWA49" s="260"/>
      <c r="EWB49" s="260"/>
      <c r="EWC49" s="260"/>
      <c r="EWD49" s="260"/>
      <c r="EWE49" s="260"/>
      <c r="EWF49" s="271"/>
      <c r="EWG49" s="260"/>
      <c r="EWH49" s="260"/>
      <c r="EWI49" s="260"/>
      <c r="EWJ49" s="260"/>
      <c r="EWK49" s="260"/>
      <c r="EWL49" s="260"/>
      <c r="EWM49" s="260"/>
      <c r="EWN49" s="260"/>
      <c r="EWO49" s="260"/>
      <c r="EWP49" s="260"/>
      <c r="EWQ49" s="260"/>
      <c r="EWR49" s="271"/>
      <c r="EWS49" s="260"/>
      <c r="EWT49" s="260"/>
      <c r="EWU49" s="260"/>
      <c r="EWV49" s="260"/>
      <c r="EWW49" s="260"/>
      <c r="EWX49" s="260"/>
      <c r="EWY49" s="260"/>
      <c r="EWZ49" s="260"/>
      <c r="EXA49" s="260"/>
      <c r="EXB49" s="260"/>
      <c r="EXC49" s="260"/>
      <c r="EXD49" s="271"/>
      <c r="EXE49" s="260"/>
      <c r="EXF49" s="260"/>
      <c r="EXG49" s="260"/>
      <c r="EXH49" s="260"/>
      <c r="EXI49" s="260"/>
      <c r="EXJ49" s="260"/>
      <c r="EXK49" s="260"/>
      <c r="EXL49" s="260"/>
      <c r="EXM49" s="260"/>
      <c r="EXN49" s="260"/>
      <c r="EXO49" s="260"/>
      <c r="EXP49" s="271"/>
      <c r="EXQ49" s="260"/>
      <c r="EXR49" s="260"/>
      <c r="EXS49" s="260"/>
      <c r="EXT49" s="260"/>
      <c r="EXU49" s="260"/>
      <c r="EXV49" s="260"/>
      <c r="EXW49" s="260"/>
      <c r="EXX49" s="260"/>
      <c r="EXY49" s="260"/>
      <c r="EXZ49" s="260"/>
      <c r="EYA49" s="260"/>
      <c r="EYB49" s="271"/>
      <c r="EYC49" s="260"/>
      <c r="EYD49" s="260"/>
      <c r="EYE49" s="260"/>
      <c r="EYF49" s="260"/>
      <c r="EYG49" s="260"/>
      <c r="EYH49" s="260"/>
      <c r="EYI49" s="260"/>
      <c r="EYJ49" s="260"/>
      <c r="EYK49" s="260"/>
      <c r="EYL49" s="260"/>
      <c r="EYM49" s="260"/>
      <c r="EYN49" s="271"/>
      <c r="EYO49" s="260"/>
      <c r="EYP49" s="260"/>
      <c r="EYQ49" s="260"/>
      <c r="EYR49" s="260"/>
      <c r="EYS49" s="260"/>
      <c r="EYT49" s="260"/>
      <c r="EYU49" s="260"/>
      <c r="EYV49" s="260"/>
      <c r="EYW49" s="260"/>
      <c r="EYX49" s="260"/>
      <c r="EYY49" s="260"/>
      <c r="EYZ49" s="271"/>
      <c r="EZA49" s="260"/>
      <c r="EZB49" s="260"/>
      <c r="EZC49" s="260"/>
      <c r="EZD49" s="260"/>
      <c r="EZE49" s="260"/>
      <c r="EZF49" s="260"/>
      <c r="EZG49" s="260"/>
      <c r="EZH49" s="260"/>
      <c r="EZI49" s="260"/>
      <c r="EZJ49" s="260"/>
      <c r="EZK49" s="260"/>
      <c r="EZL49" s="271"/>
      <c r="EZM49" s="260"/>
      <c r="EZN49" s="260"/>
      <c r="EZO49" s="260"/>
      <c r="EZP49" s="260"/>
      <c r="EZQ49" s="260"/>
      <c r="EZR49" s="260"/>
      <c r="EZS49" s="260"/>
      <c r="EZT49" s="260"/>
      <c r="EZU49" s="260"/>
      <c r="EZV49" s="260"/>
      <c r="EZW49" s="260"/>
      <c r="EZX49" s="271"/>
      <c r="EZY49" s="260"/>
      <c r="EZZ49" s="260"/>
      <c r="FAA49" s="260"/>
      <c r="FAB49" s="260"/>
      <c r="FAC49" s="260"/>
      <c r="FAD49" s="260"/>
      <c r="FAE49" s="260"/>
      <c r="FAF49" s="260"/>
      <c r="FAG49" s="260"/>
      <c r="FAH49" s="260"/>
      <c r="FAI49" s="260"/>
      <c r="FAJ49" s="271"/>
      <c r="FAK49" s="260"/>
      <c r="FAL49" s="260"/>
      <c r="FAM49" s="260"/>
      <c r="FAN49" s="260"/>
      <c r="FAO49" s="260"/>
      <c r="FAP49" s="260"/>
      <c r="FAQ49" s="260"/>
      <c r="FAR49" s="260"/>
      <c r="FAS49" s="260"/>
      <c r="FAT49" s="260"/>
      <c r="FAU49" s="260"/>
      <c r="FAV49" s="271"/>
      <c r="FAW49" s="260"/>
      <c r="FAX49" s="260"/>
      <c r="FAY49" s="260"/>
      <c r="FAZ49" s="260"/>
      <c r="FBA49" s="260"/>
      <c r="FBB49" s="260"/>
      <c r="FBC49" s="260"/>
      <c r="FBD49" s="260"/>
      <c r="FBE49" s="260"/>
      <c r="FBF49" s="260"/>
      <c r="FBG49" s="260"/>
      <c r="FBH49" s="271"/>
      <c r="FBI49" s="260"/>
      <c r="FBJ49" s="260"/>
      <c r="FBK49" s="260"/>
      <c r="FBL49" s="260"/>
      <c r="FBM49" s="260"/>
      <c r="FBN49" s="260"/>
      <c r="FBO49" s="260"/>
      <c r="FBP49" s="260"/>
      <c r="FBQ49" s="260"/>
      <c r="FBR49" s="260"/>
      <c r="FBS49" s="260"/>
      <c r="FBT49" s="271"/>
      <c r="FBU49" s="260"/>
      <c r="FBV49" s="260"/>
      <c r="FBW49" s="260"/>
      <c r="FBX49" s="260"/>
      <c r="FBY49" s="260"/>
      <c r="FBZ49" s="260"/>
      <c r="FCA49" s="260"/>
      <c r="FCB49" s="260"/>
      <c r="FCC49" s="260"/>
      <c r="FCD49" s="260"/>
      <c r="FCE49" s="260"/>
      <c r="FCF49" s="271"/>
      <c r="FCG49" s="260"/>
      <c r="FCH49" s="260"/>
      <c r="FCI49" s="260"/>
      <c r="FCJ49" s="260"/>
      <c r="FCK49" s="260"/>
      <c r="FCL49" s="260"/>
      <c r="FCM49" s="260"/>
      <c r="FCN49" s="260"/>
      <c r="FCO49" s="260"/>
      <c r="FCP49" s="260"/>
      <c r="FCQ49" s="260"/>
      <c r="FCR49" s="271"/>
      <c r="FCS49" s="260"/>
      <c r="FCT49" s="260"/>
      <c r="FCU49" s="260"/>
      <c r="FCV49" s="260"/>
      <c r="FCW49" s="260"/>
      <c r="FCX49" s="260"/>
      <c r="FCY49" s="260"/>
      <c r="FCZ49" s="260"/>
      <c r="FDA49" s="260"/>
      <c r="FDB49" s="260"/>
      <c r="FDC49" s="260"/>
      <c r="FDD49" s="271"/>
      <c r="FDE49" s="260"/>
      <c r="FDF49" s="260"/>
      <c r="FDG49" s="260"/>
      <c r="FDH49" s="260"/>
      <c r="FDI49" s="260"/>
      <c r="FDJ49" s="260"/>
      <c r="FDK49" s="260"/>
      <c r="FDL49" s="260"/>
      <c r="FDM49" s="260"/>
      <c r="FDN49" s="260"/>
      <c r="FDO49" s="260"/>
      <c r="FDP49" s="271"/>
      <c r="FDQ49" s="260"/>
      <c r="FDR49" s="260"/>
      <c r="FDS49" s="260"/>
      <c r="FDT49" s="260"/>
      <c r="FDU49" s="260"/>
      <c r="FDV49" s="260"/>
      <c r="FDW49" s="260"/>
      <c r="FDX49" s="260"/>
      <c r="FDY49" s="260"/>
      <c r="FDZ49" s="260"/>
      <c r="FEA49" s="260"/>
      <c r="FEB49" s="271"/>
      <c r="FEC49" s="260"/>
      <c r="FED49" s="260"/>
      <c r="FEE49" s="260"/>
      <c r="FEF49" s="260"/>
      <c r="FEG49" s="260"/>
      <c r="FEH49" s="260"/>
      <c r="FEI49" s="260"/>
      <c r="FEJ49" s="260"/>
      <c r="FEK49" s="260"/>
      <c r="FEL49" s="260"/>
      <c r="FEM49" s="260"/>
      <c r="FEN49" s="271"/>
      <c r="FEO49" s="260"/>
      <c r="FEP49" s="260"/>
      <c r="FEQ49" s="260"/>
      <c r="FER49" s="260"/>
      <c r="FES49" s="260"/>
      <c r="FET49" s="260"/>
      <c r="FEU49" s="260"/>
      <c r="FEV49" s="260"/>
      <c r="FEW49" s="260"/>
      <c r="FEX49" s="260"/>
      <c r="FEY49" s="260"/>
      <c r="FEZ49" s="271"/>
      <c r="FFA49" s="260"/>
      <c r="FFB49" s="260"/>
      <c r="FFC49" s="260"/>
      <c r="FFD49" s="260"/>
      <c r="FFE49" s="260"/>
      <c r="FFF49" s="260"/>
      <c r="FFG49" s="260"/>
      <c r="FFH49" s="260"/>
      <c r="FFI49" s="260"/>
      <c r="FFJ49" s="260"/>
      <c r="FFK49" s="260"/>
      <c r="FFL49" s="271"/>
      <c r="FFM49" s="260"/>
      <c r="FFN49" s="260"/>
      <c r="FFO49" s="260"/>
      <c r="FFP49" s="260"/>
      <c r="FFQ49" s="260"/>
      <c r="FFR49" s="260"/>
      <c r="FFS49" s="260"/>
      <c r="FFT49" s="260"/>
      <c r="FFU49" s="260"/>
      <c r="FFV49" s="260"/>
      <c r="FFW49" s="260"/>
      <c r="FFX49" s="271"/>
      <c r="FFY49" s="260"/>
      <c r="FFZ49" s="260"/>
      <c r="FGA49" s="260"/>
      <c r="FGB49" s="260"/>
      <c r="FGC49" s="260"/>
      <c r="FGD49" s="260"/>
      <c r="FGE49" s="260"/>
      <c r="FGF49" s="260"/>
      <c r="FGG49" s="260"/>
      <c r="FGH49" s="260"/>
      <c r="FGI49" s="260"/>
      <c r="FGJ49" s="271"/>
      <c r="FGK49" s="260"/>
      <c r="FGL49" s="260"/>
      <c r="FGM49" s="260"/>
      <c r="FGN49" s="260"/>
      <c r="FGO49" s="260"/>
      <c r="FGP49" s="260"/>
      <c r="FGQ49" s="260"/>
      <c r="FGR49" s="260"/>
      <c r="FGS49" s="260"/>
      <c r="FGT49" s="260"/>
      <c r="FGU49" s="260"/>
      <c r="FGV49" s="271"/>
      <c r="FGW49" s="260"/>
      <c r="FGX49" s="260"/>
      <c r="FGY49" s="260"/>
      <c r="FGZ49" s="260"/>
      <c r="FHA49" s="260"/>
      <c r="FHB49" s="260"/>
      <c r="FHC49" s="260"/>
      <c r="FHD49" s="260"/>
      <c r="FHE49" s="260"/>
      <c r="FHF49" s="260"/>
      <c r="FHG49" s="260"/>
      <c r="FHH49" s="271"/>
      <c r="FHI49" s="260"/>
      <c r="FHJ49" s="260"/>
      <c r="FHK49" s="260"/>
      <c r="FHL49" s="260"/>
      <c r="FHM49" s="260"/>
      <c r="FHN49" s="260"/>
      <c r="FHO49" s="260"/>
      <c r="FHP49" s="260"/>
      <c r="FHQ49" s="260"/>
      <c r="FHR49" s="260"/>
      <c r="FHS49" s="260"/>
      <c r="FHT49" s="271"/>
      <c r="FHU49" s="260"/>
      <c r="FHV49" s="260"/>
      <c r="FHW49" s="260"/>
      <c r="FHX49" s="260"/>
      <c r="FHY49" s="260"/>
      <c r="FHZ49" s="260"/>
      <c r="FIA49" s="260"/>
      <c r="FIB49" s="260"/>
      <c r="FIC49" s="260"/>
      <c r="FID49" s="260"/>
      <c r="FIE49" s="260"/>
      <c r="FIF49" s="271"/>
      <c r="FIG49" s="260"/>
      <c r="FIH49" s="260"/>
      <c r="FII49" s="260"/>
      <c r="FIJ49" s="260"/>
      <c r="FIK49" s="260"/>
      <c r="FIL49" s="260"/>
      <c r="FIM49" s="260"/>
      <c r="FIN49" s="260"/>
      <c r="FIO49" s="260"/>
      <c r="FIP49" s="260"/>
      <c r="FIQ49" s="260"/>
      <c r="FIR49" s="271"/>
      <c r="FIS49" s="260"/>
      <c r="FIT49" s="260"/>
      <c r="FIU49" s="260"/>
      <c r="FIV49" s="260"/>
      <c r="FIW49" s="260"/>
      <c r="FIX49" s="260"/>
      <c r="FIY49" s="260"/>
      <c r="FIZ49" s="260"/>
      <c r="FJA49" s="260"/>
      <c r="FJB49" s="260"/>
      <c r="FJC49" s="260"/>
      <c r="FJD49" s="271"/>
      <c r="FJE49" s="260"/>
      <c r="FJF49" s="260"/>
      <c r="FJG49" s="260"/>
      <c r="FJH49" s="260"/>
      <c r="FJI49" s="260"/>
      <c r="FJJ49" s="260"/>
      <c r="FJK49" s="260"/>
      <c r="FJL49" s="260"/>
      <c r="FJM49" s="260"/>
      <c r="FJN49" s="260"/>
      <c r="FJO49" s="260"/>
      <c r="FJP49" s="271"/>
      <c r="FJQ49" s="260"/>
      <c r="FJR49" s="260"/>
      <c r="FJS49" s="260"/>
      <c r="FJT49" s="260"/>
      <c r="FJU49" s="260"/>
      <c r="FJV49" s="260"/>
      <c r="FJW49" s="260"/>
      <c r="FJX49" s="260"/>
      <c r="FJY49" s="260"/>
      <c r="FJZ49" s="260"/>
      <c r="FKA49" s="260"/>
      <c r="FKB49" s="271"/>
      <c r="FKC49" s="260"/>
      <c r="FKD49" s="260"/>
      <c r="FKE49" s="260"/>
      <c r="FKF49" s="260"/>
      <c r="FKG49" s="260"/>
      <c r="FKH49" s="260"/>
      <c r="FKI49" s="260"/>
      <c r="FKJ49" s="260"/>
      <c r="FKK49" s="260"/>
      <c r="FKL49" s="260"/>
      <c r="FKM49" s="260"/>
      <c r="FKN49" s="271"/>
      <c r="FKO49" s="260"/>
      <c r="FKP49" s="260"/>
      <c r="FKQ49" s="260"/>
      <c r="FKR49" s="260"/>
      <c r="FKS49" s="260"/>
      <c r="FKT49" s="260"/>
      <c r="FKU49" s="260"/>
      <c r="FKV49" s="260"/>
      <c r="FKW49" s="260"/>
      <c r="FKX49" s="260"/>
      <c r="FKY49" s="260"/>
      <c r="FKZ49" s="271"/>
      <c r="FLA49" s="260"/>
      <c r="FLB49" s="260"/>
      <c r="FLC49" s="260"/>
      <c r="FLD49" s="260"/>
      <c r="FLE49" s="260"/>
      <c r="FLF49" s="260"/>
      <c r="FLG49" s="260"/>
      <c r="FLH49" s="260"/>
      <c r="FLI49" s="260"/>
      <c r="FLJ49" s="260"/>
      <c r="FLK49" s="260"/>
      <c r="FLL49" s="271"/>
      <c r="FLM49" s="260"/>
      <c r="FLN49" s="260"/>
      <c r="FLO49" s="260"/>
      <c r="FLP49" s="260"/>
      <c r="FLQ49" s="260"/>
      <c r="FLR49" s="260"/>
      <c r="FLS49" s="260"/>
      <c r="FLT49" s="260"/>
      <c r="FLU49" s="260"/>
      <c r="FLV49" s="260"/>
      <c r="FLW49" s="260"/>
      <c r="FLX49" s="271"/>
      <c r="FLY49" s="260"/>
      <c r="FLZ49" s="260"/>
      <c r="FMA49" s="260"/>
      <c r="FMB49" s="260"/>
      <c r="FMC49" s="260"/>
      <c r="FMD49" s="260"/>
      <c r="FME49" s="260"/>
      <c r="FMF49" s="260"/>
      <c r="FMG49" s="260"/>
      <c r="FMH49" s="260"/>
      <c r="FMI49" s="260"/>
      <c r="FMJ49" s="271"/>
      <c r="FMK49" s="260"/>
      <c r="FML49" s="260"/>
      <c r="FMM49" s="260"/>
      <c r="FMN49" s="260"/>
      <c r="FMO49" s="260"/>
      <c r="FMP49" s="260"/>
      <c r="FMQ49" s="260"/>
      <c r="FMR49" s="260"/>
      <c r="FMS49" s="260"/>
      <c r="FMT49" s="260"/>
      <c r="FMU49" s="260"/>
      <c r="FMV49" s="271"/>
      <c r="FMW49" s="260"/>
      <c r="FMX49" s="260"/>
      <c r="FMY49" s="260"/>
      <c r="FMZ49" s="260"/>
      <c r="FNA49" s="260"/>
      <c r="FNB49" s="260"/>
      <c r="FNC49" s="260"/>
      <c r="FND49" s="260"/>
      <c r="FNE49" s="260"/>
      <c r="FNF49" s="260"/>
      <c r="FNG49" s="260"/>
      <c r="FNH49" s="271"/>
      <c r="FNI49" s="260"/>
      <c r="FNJ49" s="260"/>
      <c r="FNK49" s="260"/>
      <c r="FNL49" s="260"/>
      <c r="FNM49" s="260"/>
      <c r="FNN49" s="260"/>
      <c r="FNO49" s="260"/>
      <c r="FNP49" s="260"/>
      <c r="FNQ49" s="260"/>
      <c r="FNR49" s="260"/>
      <c r="FNS49" s="260"/>
      <c r="FNT49" s="271"/>
      <c r="FNU49" s="260"/>
      <c r="FNV49" s="260"/>
      <c r="FNW49" s="260"/>
      <c r="FNX49" s="260"/>
      <c r="FNY49" s="260"/>
      <c r="FNZ49" s="260"/>
      <c r="FOA49" s="260"/>
      <c r="FOB49" s="260"/>
      <c r="FOC49" s="260"/>
      <c r="FOD49" s="260"/>
      <c r="FOE49" s="260"/>
      <c r="FOF49" s="271"/>
      <c r="FOG49" s="260"/>
      <c r="FOH49" s="260"/>
      <c r="FOI49" s="260"/>
      <c r="FOJ49" s="260"/>
      <c r="FOK49" s="260"/>
      <c r="FOL49" s="260"/>
      <c r="FOM49" s="260"/>
      <c r="FON49" s="260"/>
      <c r="FOO49" s="260"/>
      <c r="FOP49" s="260"/>
      <c r="FOQ49" s="260"/>
      <c r="FOR49" s="271"/>
      <c r="FOS49" s="260"/>
      <c r="FOT49" s="260"/>
      <c r="FOU49" s="260"/>
      <c r="FOV49" s="260"/>
      <c r="FOW49" s="260"/>
      <c r="FOX49" s="260"/>
      <c r="FOY49" s="260"/>
      <c r="FOZ49" s="260"/>
      <c r="FPA49" s="260"/>
      <c r="FPB49" s="260"/>
      <c r="FPC49" s="260"/>
      <c r="FPD49" s="271"/>
      <c r="FPE49" s="260"/>
      <c r="FPF49" s="260"/>
      <c r="FPG49" s="260"/>
      <c r="FPH49" s="260"/>
      <c r="FPI49" s="260"/>
      <c r="FPJ49" s="260"/>
      <c r="FPK49" s="260"/>
      <c r="FPL49" s="260"/>
      <c r="FPM49" s="260"/>
      <c r="FPN49" s="260"/>
      <c r="FPO49" s="260"/>
      <c r="FPP49" s="271"/>
      <c r="FPQ49" s="260"/>
      <c r="FPR49" s="260"/>
      <c r="FPS49" s="260"/>
      <c r="FPT49" s="260"/>
      <c r="FPU49" s="260"/>
      <c r="FPV49" s="260"/>
      <c r="FPW49" s="260"/>
      <c r="FPX49" s="260"/>
      <c r="FPY49" s="260"/>
      <c r="FPZ49" s="260"/>
      <c r="FQA49" s="260"/>
      <c r="FQB49" s="271"/>
      <c r="FQC49" s="260"/>
      <c r="FQD49" s="260"/>
      <c r="FQE49" s="260"/>
      <c r="FQF49" s="260"/>
      <c r="FQG49" s="260"/>
      <c r="FQH49" s="260"/>
      <c r="FQI49" s="260"/>
      <c r="FQJ49" s="260"/>
      <c r="FQK49" s="260"/>
      <c r="FQL49" s="260"/>
      <c r="FQM49" s="260"/>
      <c r="FQN49" s="271"/>
      <c r="FQO49" s="260"/>
      <c r="FQP49" s="260"/>
      <c r="FQQ49" s="260"/>
      <c r="FQR49" s="260"/>
      <c r="FQS49" s="260"/>
      <c r="FQT49" s="260"/>
      <c r="FQU49" s="260"/>
      <c r="FQV49" s="260"/>
      <c r="FQW49" s="260"/>
      <c r="FQX49" s="260"/>
      <c r="FQY49" s="260"/>
      <c r="FQZ49" s="271"/>
      <c r="FRA49" s="260"/>
      <c r="FRB49" s="260"/>
      <c r="FRC49" s="260"/>
      <c r="FRD49" s="260"/>
      <c r="FRE49" s="260"/>
      <c r="FRF49" s="260"/>
      <c r="FRG49" s="260"/>
      <c r="FRH49" s="260"/>
      <c r="FRI49" s="260"/>
      <c r="FRJ49" s="260"/>
      <c r="FRK49" s="260"/>
      <c r="FRL49" s="271"/>
      <c r="FRM49" s="260"/>
      <c r="FRN49" s="260"/>
      <c r="FRO49" s="260"/>
      <c r="FRP49" s="260"/>
      <c r="FRQ49" s="260"/>
      <c r="FRR49" s="260"/>
      <c r="FRS49" s="260"/>
      <c r="FRT49" s="260"/>
      <c r="FRU49" s="260"/>
      <c r="FRV49" s="260"/>
      <c r="FRW49" s="260"/>
      <c r="FRX49" s="271"/>
      <c r="FRY49" s="260"/>
      <c r="FRZ49" s="260"/>
      <c r="FSA49" s="260"/>
      <c r="FSB49" s="260"/>
      <c r="FSC49" s="260"/>
      <c r="FSD49" s="260"/>
      <c r="FSE49" s="260"/>
      <c r="FSF49" s="260"/>
      <c r="FSG49" s="260"/>
      <c r="FSH49" s="260"/>
      <c r="FSI49" s="260"/>
      <c r="FSJ49" s="271"/>
      <c r="FSK49" s="260"/>
      <c r="FSL49" s="260"/>
      <c r="FSM49" s="260"/>
      <c r="FSN49" s="260"/>
      <c r="FSO49" s="260"/>
      <c r="FSP49" s="260"/>
      <c r="FSQ49" s="260"/>
      <c r="FSR49" s="260"/>
      <c r="FSS49" s="260"/>
      <c r="FST49" s="260"/>
      <c r="FSU49" s="260"/>
      <c r="FSV49" s="271"/>
      <c r="FSW49" s="260"/>
      <c r="FSX49" s="260"/>
      <c r="FSY49" s="260"/>
      <c r="FSZ49" s="260"/>
      <c r="FTA49" s="260"/>
      <c r="FTB49" s="260"/>
      <c r="FTC49" s="260"/>
      <c r="FTD49" s="260"/>
      <c r="FTE49" s="260"/>
      <c r="FTF49" s="260"/>
      <c r="FTG49" s="260"/>
      <c r="FTH49" s="271"/>
      <c r="FTI49" s="260"/>
      <c r="FTJ49" s="260"/>
      <c r="FTK49" s="260"/>
      <c r="FTL49" s="260"/>
      <c r="FTM49" s="260"/>
      <c r="FTN49" s="260"/>
      <c r="FTO49" s="260"/>
      <c r="FTP49" s="260"/>
      <c r="FTQ49" s="260"/>
      <c r="FTR49" s="260"/>
      <c r="FTS49" s="260"/>
      <c r="FTT49" s="271"/>
      <c r="FTU49" s="260"/>
      <c r="FTV49" s="260"/>
      <c r="FTW49" s="260"/>
      <c r="FTX49" s="260"/>
      <c r="FTY49" s="260"/>
      <c r="FTZ49" s="260"/>
      <c r="FUA49" s="260"/>
      <c r="FUB49" s="260"/>
      <c r="FUC49" s="260"/>
      <c r="FUD49" s="260"/>
      <c r="FUE49" s="260"/>
      <c r="FUF49" s="271"/>
      <c r="FUG49" s="260"/>
      <c r="FUH49" s="260"/>
      <c r="FUI49" s="260"/>
      <c r="FUJ49" s="260"/>
      <c r="FUK49" s="260"/>
      <c r="FUL49" s="260"/>
      <c r="FUM49" s="260"/>
      <c r="FUN49" s="260"/>
      <c r="FUO49" s="260"/>
      <c r="FUP49" s="260"/>
      <c r="FUQ49" s="260"/>
      <c r="FUR49" s="271"/>
      <c r="FUS49" s="260"/>
      <c r="FUT49" s="260"/>
      <c r="FUU49" s="260"/>
      <c r="FUV49" s="260"/>
      <c r="FUW49" s="260"/>
      <c r="FUX49" s="260"/>
      <c r="FUY49" s="260"/>
      <c r="FUZ49" s="260"/>
      <c r="FVA49" s="260"/>
      <c r="FVB49" s="260"/>
      <c r="FVC49" s="260"/>
      <c r="FVD49" s="271"/>
      <c r="FVE49" s="260"/>
      <c r="FVF49" s="260"/>
      <c r="FVG49" s="260"/>
      <c r="FVH49" s="260"/>
      <c r="FVI49" s="260"/>
      <c r="FVJ49" s="260"/>
      <c r="FVK49" s="260"/>
      <c r="FVL49" s="260"/>
      <c r="FVM49" s="260"/>
      <c r="FVN49" s="260"/>
      <c r="FVO49" s="260"/>
      <c r="FVP49" s="271"/>
      <c r="FVQ49" s="260"/>
      <c r="FVR49" s="260"/>
      <c r="FVS49" s="260"/>
      <c r="FVT49" s="260"/>
      <c r="FVU49" s="260"/>
      <c r="FVV49" s="260"/>
      <c r="FVW49" s="260"/>
      <c r="FVX49" s="260"/>
      <c r="FVY49" s="260"/>
      <c r="FVZ49" s="260"/>
      <c r="FWA49" s="260"/>
      <c r="FWB49" s="271"/>
      <c r="FWC49" s="260"/>
      <c r="FWD49" s="260"/>
      <c r="FWE49" s="260"/>
      <c r="FWF49" s="260"/>
      <c r="FWG49" s="260"/>
      <c r="FWH49" s="260"/>
      <c r="FWI49" s="260"/>
      <c r="FWJ49" s="260"/>
      <c r="FWK49" s="260"/>
      <c r="FWL49" s="260"/>
      <c r="FWM49" s="260"/>
      <c r="FWN49" s="271"/>
      <c r="FWO49" s="260"/>
      <c r="FWP49" s="260"/>
      <c r="FWQ49" s="260"/>
      <c r="FWR49" s="260"/>
      <c r="FWS49" s="260"/>
      <c r="FWT49" s="260"/>
      <c r="FWU49" s="260"/>
      <c r="FWV49" s="260"/>
      <c r="FWW49" s="260"/>
      <c r="FWX49" s="260"/>
      <c r="FWY49" s="260"/>
      <c r="FWZ49" s="271"/>
      <c r="FXA49" s="260"/>
      <c r="FXB49" s="260"/>
      <c r="FXC49" s="260"/>
      <c r="FXD49" s="260"/>
      <c r="FXE49" s="260"/>
      <c r="FXF49" s="260"/>
      <c r="FXG49" s="260"/>
      <c r="FXH49" s="260"/>
      <c r="FXI49" s="260"/>
      <c r="FXJ49" s="260"/>
      <c r="FXK49" s="260"/>
      <c r="FXL49" s="271"/>
      <c r="FXM49" s="260"/>
      <c r="FXN49" s="260"/>
      <c r="FXO49" s="260"/>
      <c r="FXP49" s="260"/>
      <c r="FXQ49" s="260"/>
      <c r="FXR49" s="260"/>
      <c r="FXS49" s="260"/>
      <c r="FXT49" s="260"/>
      <c r="FXU49" s="260"/>
      <c r="FXV49" s="260"/>
      <c r="FXW49" s="260"/>
      <c r="FXX49" s="271"/>
      <c r="FXY49" s="260"/>
      <c r="FXZ49" s="260"/>
      <c r="FYA49" s="260"/>
      <c r="FYB49" s="260"/>
      <c r="FYC49" s="260"/>
      <c r="FYD49" s="260"/>
      <c r="FYE49" s="260"/>
      <c r="FYF49" s="260"/>
      <c r="FYG49" s="260"/>
      <c r="FYH49" s="260"/>
      <c r="FYI49" s="260"/>
      <c r="FYJ49" s="271"/>
      <c r="FYK49" s="260"/>
      <c r="FYL49" s="260"/>
      <c r="FYM49" s="260"/>
      <c r="FYN49" s="260"/>
      <c r="FYO49" s="260"/>
      <c r="FYP49" s="260"/>
      <c r="FYQ49" s="260"/>
      <c r="FYR49" s="260"/>
      <c r="FYS49" s="260"/>
      <c r="FYT49" s="260"/>
      <c r="FYU49" s="260"/>
      <c r="FYV49" s="271"/>
      <c r="FYW49" s="260"/>
      <c r="FYX49" s="260"/>
      <c r="FYY49" s="260"/>
      <c r="FYZ49" s="260"/>
      <c r="FZA49" s="260"/>
      <c r="FZB49" s="260"/>
      <c r="FZC49" s="260"/>
      <c r="FZD49" s="260"/>
      <c r="FZE49" s="260"/>
      <c r="FZF49" s="260"/>
      <c r="FZG49" s="260"/>
      <c r="FZH49" s="271"/>
      <c r="FZI49" s="260"/>
      <c r="FZJ49" s="260"/>
      <c r="FZK49" s="260"/>
      <c r="FZL49" s="260"/>
      <c r="FZM49" s="260"/>
      <c r="FZN49" s="260"/>
      <c r="FZO49" s="260"/>
      <c r="FZP49" s="260"/>
      <c r="FZQ49" s="260"/>
      <c r="FZR49" s="260"/>
      <c r="FZS49" s="260"/>
      <c r="FZT49" s="271"/>
      <c r="FZU49" s="260"/>
      <c r="FZV49" s="260"/>
      <c r="FZW49" s="260"/>
      <c r="FZX49" s="260"/>
      <c r="FZY49" s="260"/>
      <c r="FZZ49" s="260"/>
      <c r="GAA49" s="260"/>
      <c r="GAB49" s="260"/>
      <c r="GAC49" s="260"/>
      <c r="GAD49" s="260"/>
      <c r="GAE49" s="260"/>
      <c r="GAF49" s="271"/>
      <c r="GAG49" s="260"/>
      <c r="GAH49" s="260"/>
      <c r="GAI49" s="260"/>
      <c r="GAJ49" s="260"/>
      <c r="GAK49" s="260"/>
      <c r="GAL49" s="260"/>
      <c r="GAM49" s="260"/>
      <c r="GAN49" s="260"/>
      <c r="GAO49" s="260"/>
      <c r="GAP49" s="260"/>
      <c r="GAQ49" s="260"/>
      <c r="GAR49" s="271"/>
      <c r="GAS49" s="260"/>
      <c r="GAT49" s="260"/>
      <c r="GAU49" s="260"/>
      <c r="GAV49" s="260"/>
      <c r="GAW49" s="260"/>
      <c r="GAX49" s="260"/>
      <c r="GAY49" s="260"/>
      <c r="GAZ49" s="260"/>
      <c r="GBA49" s="260"/>
      <c r="GBB49" s="260"/>
      <c r="GBC49" s="260"/>
      <c r="GBD49" s="271"/>
      <c r="GBE49" s="260"/>
      <c r="GBF49" s="260"/>
      <c r="GBG49" s="260"/>
      <c r="GBH49" s="260"/>
      <c r="GBI49" s="260"/>
      <c r="GBJ49" s="260"/>
      <c r="GBK49" s="260"/>
      <c r="GBL49" s="260"/>
      <c r="GBM49" s="260"/>
      <c r="GBN49" s="260"/>
      <c r="GBO49" s="260"/>
      <c r="GBP49" s="271"/>
      <c r="GBQ49" s="260"/>
      <c r="GBR49" s="260"/>
      <c r="GBS49" s="260"/>
      <c r="GBT49" s="260"/>
      <c r="GBU49" s="260"/>
      <c r="GBV49" s="260"/>
      <c r="GBW49" s="260"/>
      <c r="GBX49" s="260"/>
      <c r="GBY49" s="260"/>
      <c r="GBZ49" s="260"/>
      <c r="GCA49" s="260"/>
      <c r="GCB49" s="271"/>
      <c r="GCC49" s="260"/>
      <c r="GCD49" s="260"/>
      <c r="GCE49" s="260"/>
      <c r="GCF49" s="260"/>
      <c r="GCG49" s="260"/>
      <c r="GCH49" s="260"/>
      <c r="GCI49" s="260"/>
      <c r="GCJ49" s="260"/>
      <c r="GCK49" s="260"/>
      <c r="GCL49" s="260"/>
      <c r="GCM49" s="260"/>
      <c r="GCN49" s="271"/>
      <c r="GCO49" s="260"/>
      <c r="GCP49" s="260"/>
      <c r="GCQ49" s="260"/>
      <c r="GCR49" s="260"/>
      <c r="GCS49" s="260"/>
      <c r="GCT49" s="260"/>
      <c r="GCU49" s="260"/>
      <c r="GCV49" s="260"/>
      <c r="GCW49" s="260"/>
      <c r="GCX49" s="260"/>
      <c r="GCY49" s="260"/>
      <c r="GCZ49" s="271"/>
      <c r="GDA49" s="260"/>
      <c r="GDB49" s="260"/>
      <c r="GDC49" s="260"/>
      <c r="GDD49" s="260"/>
      <c r="GDE49" s="260"/>
      <c r="GDF49" s="260"/>
      <c r="GDG49" s="260"/>
      <c r="GDH49" s="260"/>
      <c r="GDI49" s="260"/>
      <c r="GDJ49" s="260"/>
      <c r="GDK49" s="260"/>
      <c r="GDL49" s="271"/>
      <c r="GDM49" s="260"/>
      <c r="GDN49" s="260"/>
      <c r="GDO49" s="260"/>
      <c r="GDP49" s="260"/>
      <c r="GDQ49" s="260"/>
      <c r="GDR49" s="260"/>
      <c r="GDS49" s="260"/>
      <c r="GDT49" s="260"/>
      <c r="GDU49" s="260"/>
      <c r="GDV49" s="260"/>
      <c r="GDW49" s="260"/>
      <c r="GDX49" s="271"/>
      <c r="GDY49" s="260"/>
      <c r="GDZ49" s="260"/>
      <c r="GEA49" s="260"/>
      <c r="GEB49" s="260"/>
      <c r="GEC49" s="260"/>
      <c r="GED49" s="260"/>
      <c r="GEE49" s="260"/>
      <c r="GEF49" s="260"/>
      <c r="GEG49" s="260"/>
      <c r="GEH49" s="260"/>
      <c r="GEI49" s="260"/>
      <c r="GEJ49" s="271"/>
      <c r="GEK49" s="260"/>
      <c r="GEL49" s="260"/>
      <c r="GEM49" s="260"/>
      <c r="GEN49" s="260"/>
      <c r="GEO49" s="260"/>
      <c r="GEP49" s="260"/>
      <c r="GEQ49" s="260"/>
      <c r="GER49" s="260"/>
      <c r="GES49" s="260"/>
      <c r="GET49" s="260"/>
      <c r="GEU49" s="260"/>
      <c r="GEV49" s="271"/>
      <c r="GEW49" s="260"/>
      <c r="GEX49" s="260"/>
      <c r="GEY49" s="260"/>
      <c r="GEZ49" s="260"/>
      <c r="GFA49" s="260"/>
      <c r="GFB49" s="260"/>
      <c r="GFC49" s="260"/>
      <c r="GFD49" s="260"/>
      <c r="GFE49" s="260"/>
      <c r="GFF49" s="260"/>
      <c r="GFG49" s="260"/>
      <c r="GFH49" s="271"/>
      <c r="GFI49" s="260"/>
      <c r="GFJ49" s="260"/>
      <c r="GFK49" s="260"/>
      <c r="GFL49" s="260"/>
      <c r="GFM49" s="260"/>
      <c r="GFN49" s="260"/>
      <c r="GFO49" s="260"/>
      <c r="GFP49" s="260"/>
      <c r="GFQ49" s="260"/>
      <c r="GFR49" s="260"/>
      <c r="GFS49" s="260"/>
      <c r="GFT49" s="271"/>
      <c r="GFU49" s="260"/>
      <c r="GFV49" s="260"/>
      <c r="GFW49" s="260"/>
      <c r="GFX49" s="260"/>
      <c r="GFY49" s="260"/>
      <c r="GFZ49" s="260"/>
      <c r="GGA49" s="260"/>
      <c r="GGB49" s="260"/>
      <c r="GGC49" s="260"/>
      <c r="GGD49" s="260"/>
      <c r="GGE49" s="260"/>
      <c r="GGF49" s="271"/>
      <c r="GGG49" s="260"/>
      <c r="GGH49" s="260"/>
      <c r="GGI49" s="260"/>
      <c r="GGJ49" s="260"/>
      <c r="GGK49" s="260"/>
      <c r="GGL49" s="260"/>
      <c r="GGM49" s="260"/>
      <c r="GGN49" s="260"/>
      <c r="GGO49" s="260"/>
      <c r="GGP49" s="260"/>
      <c r="GGQ49" s="260"/>
      <c r="GGR49" s="271"/>
      <c r="GGS49" s="260"/>
      <c r="GGT49" s="260"/>
      <c r="GGU49" s="260"/>
      <c r="GGV49" s="260"/>
      <c r="GGW49" s="260"/>
      <c r="GGX49" s="260"/>
      <c r="GGY49" s="260"/>
      <c r="GGZ49" s="260"/>
      <c r="GHA49" s="260"/>
      <c r="GHB49" s="260"/>
      <c r="GHC49" s="260"/>
      <c r="GHD49" s="271"/>
      <c r="GHE49" s="260"/>
      <c r="GHF49" s="260"/>
      <c r="GHG49" s="260"/>
      <c r="GHH49" s="260"/>
      <c r="GHI49" s="260"/>
      <c r="GHJ49" s="260"/>
      <c r="GHK49" s="260"/>
      <c r="GHL49" s="260"/>
      <c r="GHM49" s="260"/>
      <c r="GHN49" s="260"/>
      <c r="GHO49" s="260"/>
      <c r="GHP49" s="271"/>
      <c r="GHQ49" s="260"/>
      <c r="GHR49" s="260"/>
      <c r="GHS49" s="260"/>
      <c r="GHT49" s="260"/>
      <c r="GHU49" s="260"/>
      <c r="GHV49" s="260"/>
      <c r="GHW49" s="260"/>
      <c r="GHX49" s="260"/>
      <c r="GHY49" s="260"/>
      <c r="GHZ49" s="260"/>
      <c r="GIA49" s="260"/>
      <c r="GIB49" s="271"/>
      <c r="GIC49" s="260"/>
      <c r="GID49" s="260"/>
      <c r="GIE49" s="260"/>
      <c r="GIF49" s="260"/>
      <c r="GIG49" s="260"/>
      <c r="GIH49" s="260"/>
      <c r="GII49" s="260"/>
      <c r="GIJ49" s="260"/>
      <c r="GIK49" s="260"/>
      <c r="GIL49" s="260"/>
      <c r="GIM49" s="260"/>
      <c r="GIN49" s="271"/>
      <c r="GIO49" s="260"/>
      <c r="GIP49" s="260"/>
      <c r="GIQ49" s="260"/>
      <c r="GIR49" s="260"/>
      <c r="GIS49" s="260"/>
      <c r="GIT49" s="260"/>
      <c r="GIU49" s="260"/>
      <c r="GIV49" s="260"/>
      <c r="GIW49" s="260"/>
      <c r="GIX49" s="260"/>
      <c r="GIY49" s="260"/>
      <c r="GIZ49" s="271"/>
      <c r="GJA49" s="260"/>
      <c r="GJB49" s="260"/>
      <c r="GJC49" s="260"/>
      <c r="GJD49" s="260"/>
      <c r="GJE49" s="260"/>
      <c r="GJF49" s="260"/>
      <c r="GJG49" s="260"/>
      <c r="GJH49" s="260"/>
      <c r="GJI49" s="260"/>
      <c r="GJJ49" s="260"/>
      <c r="GJK49" s="260"/>
      <c r="GJL49" s="271"/>
      <c r="GJM49" s="260"/>
      <c r="GJN49" s="260"/>
      <c r="GJO49" s="260"/>
      <c r="GJP49" s="260"/>
      <c r="GJQ49" s="260"/>
      <c r="GJR49" s="260"/>
      <c r="GJS49" s="260"/>
      <c r="GJT49" s="260"/>
      <c r="GJU49" s="260"/>
      <c r="GJV49" s="260"/>
      <c r="GJW49" s="260"/>
      <c r="GJX49" s="271"/>
      <c r="GJY49" s="260"/>
      <c r="GJZ49" s="260"/>
      <c r="GKA49" s="260"/>
      <c r="GKB49" s="260"/>
      <c r="GKC49" s="260"/>
      <c r="GKD49" s="260"/>
      <c r="GKE49" s="260"/>
      <c r="GKF49" s="260"/>
      <c r="GKG49" s="260"/>
      <c r="GKH49" s="260"/>
      <c r="GKI49" s="260"/>
      <c r="GKJ49" s="271"/>
      <c r="GKK49" s="260"/>
      <c r="GKL49" s="260"/>
      <c r="GKM49" s="260"/>
      <c r="GKN49" s="260"/>
      <c r="GKO49" s="260"/>
      <c r="GKP49" s="260"/>
      <c r="GKQ49" s="260"/>
      <c r="GKR49" s="260"/>
      <c r="GKS49" s="260"/>
      <c r="GKT49" s="260"/>
      <c r="GKU49" s="260"/>
      <c r="GKV49" s="271"/>
      <c r="GKW49" s="260"/>
      <c r="GKX49" s="260"/>
      <c r="GKY49" s="260"/>
      <c r="GKZ49" s="260"/>
      <c r="GLA49" s="260"/>
      <c r="GLB49" s="260"/>
      <c r="GLC49" s="260"/>
      <c r="GLD49" s="260"/>
      <c r="GLE49" s="260"/>
      <c r="GLF49" s="260"/>
      <c r="GLG49" s="260"/>
      <c r="GLH49" s="271"/>
      <c r="GLI49" s="260"/>
      <c r="GLJ49" s="260"/>
      <c r="GLK49" s="260"/>
      <c r="GLL49" s="260"/>
      <c r="GLM49" s="260"/>
      <c r="GLN49" s="260"/>
      <c r="GLO49" s="260"/>
      <c r="GLP49" s="260"/>
      <c r="GLQ49" s="260"/>
      <c r="GLR49" s="260"/>
      <c r="GLS49" s="260"/>
      <c r="GLT49" s="271"/>
      <c r="GLU49" s="260"/>
      <c r="GLV49" s="260"/>
      <c r="GLW49" s="260"/>
      <c r="GLX49" s="260"/>
      <c r="GLY49" s="260"/>
      <c r="GLZ49" s="260"/>
      <c r="GMA49" s="260"/>
      <c r="GMB49" s="260"/>
      <c r="GMC49" s="260"/>
      <c r="GMD49" s="260"/>
      <c r="GME49" s="260"/>
      <c r="GMF49" s="271"/>
      <c r="GMG49" s="260"/>
      <c r="GMH49" s="260"/>
      <c r="GMI49" s="260"/>
      <c r="GMJ49" s="260"/>
      <c r="GMK49" s="260"/>
      <c r="GML49" s="260"/>
      <c r="GMM49" s="260"/>
      <c r="GMN49" s="260"/>
      <c r="GMO49" s="260"/>
      <c r="GMP49" s="260"/>
      <c r="GMQ49" s="260"/>
      <c r="GMR49" s="271"/>
      <c r="GMS49" s="260"/>
      <c r="GMT49" s="260"/>
      <c r="GMU49" s="260"/>
      <c r="GMV49" s="260"/>
      <c r="GMW49" s="260"/>
      <c r="GMX49" s="260"/>
      <c r="GMY49" s="260"/>
      <c r="GMZ49" s="260"/>
      <c r="GNA49" s="260"/>
      <c r="GNB49" s="260"/>
      <c r="GNC49" s="260"/>
      <c r="GND49" s="271"/>
      <c r="GNE49" s="260"/>
      <c r="GNF49" s="260"/>
      <c r="GNG49" s="260"/>
      <c r="GNH49" s="260"/>
      <c r="GNI49" s="260"/>
      <c r="GNJ49" s="260"/>
      <c r="GNK49" s="260"/>
      <c r="GNL49" s="260"/>
      <c r="GNM49" s="260"/>
      <c r="GNN49" s="260"/>
      <c r="GNO49" s="260"/>
      <c r="GNP49" s="271"/>
      <c r="GNQ49" s="260"/>
      <c r="GNR49" s="260"/>
      <c r="GNS49" s="260"/>
      <c r="GNT49" s="260"/>
      <c r="GNU49" s="260"/>
      <c r="GNV49" s="260"/>
      <c r="GNW49" s="260"/>
      <c r="GNX49" s="260"/>
      <c r="GNY49" s="260"/>
      <c r="GNZ49" s="260"/>
      <c r="GOA49" s="260"/>
      <c r="GOB49" s="271"/>
      <c r="GOC49" s="260"/>
      <c r="GOD49" s="260"/>
      <c r="GOE49" s="260"/>
      <c r="GOF49" s="260"/>
      <c r="GOG49" s="260"/>
      <c r="GOH49" s="260"/>
      <c r="GOI49" s="260"/>
      <c r="GOJ49" s="260"/>
      <c r="GOK49" s="260"/>
      <c r="GOL49" s="260"/>
      <c r="GOM49" s="260"/>
      <c r="GON49" s="271"/>
      <c r="GOO49" s="260"/>
      <c r="GOP49" s="260"/>
      <c r="GOQ49" s="260"/>
      <c r="GOR49" s="260"/>
      <c r="GOS49" s="260"/>
      <c r="GOT49" s="260"/>
      <c r="GOU49" s="260"/>
      <c r="GOV49" s="260"/>
      <c r="GOW49" s="260"/>
      <c r="GOX49" s="260"/>
      <c r="GOY49" s="260"/>
      <c r="GOZ49" s="271"/>
      <c r="GPA49" s="260"/>
      <c r="GPB49" s="260"/>
      <c r="GPC49" s="260"/>
      <c r="GPD49" s="260"/>
      <c r="GPE49" s="260"/>
      <c r="GPF49" s="260"/>
      <c r="GPG49" s="260"/>
      <c r="GPH49" s="260"/>
      <c r="GPI49" s="260"/>
      <c r="GPJ49" s="260"/>
      <c r="GPK49" s="260"/>
      <c r="GPL49" s="271"/>
      <c r="GPM49" s="260"/>
      <c r="GPN49" s="260"/>
      <c r="GPO49" s="260"/>
      <c r="GPP49" s="260"/>
      <c r="GPQ49" s="260"/>
      <c r="GPR49" s="260"/>
      <c r="GPS49" s="260"/>
      <c r="GPT49" s="260"/>
      <c r="GPU49" s="260"/>
      <c r="GPV49" s="260"/>
      <c r="GPW49" s="260"/>
      <c r="GPX49" s="271"/>
      <c r="GPY49" s="260"/>
      <c r="GPZ49" s="260"/>
      <c r="GQA49" s="260"/>
      <c r="GQB49" s="260"/>
      <c r="GQC49" s="260"/>
      <c r="GQD49" s="260"/>
      <c r="GQE49" s="260"/>
      <c r="GQF49" s="260"/>
      <c r="GQG49" s="260"/>
      <c r="GQH49" s="260"/>
      <c r="GQI49" s="260"/>
      <c r="GQJ49" s="271"/>
      <c r="GQK49" s="260"/>
      <c r="GQL49" s="260"/>
      <c r="GQM49" s="260"/>
      <c r="GQN49" s="260"/>
      <c r="GQO49" s="260"/>
      <c r="GQP49" s="260"/>
      <c r="GQQ49" s="260"/>
      <c r="GQR49" s="260"/>
      <c r="GQS49" s="260"/>
      <c r="GQT49" s="260"/>
      <c r="GQU49" s="260"/>
      <c r="GQV49" s="271"/>
      <c r="GQW49" s="260"/>
      <c r="GQX49" s="260"/>
      <c r="GQY49" s="260"/>
      <c r="GQZ49" s="260"/>
      <c r="GRA49" s="260"/>
      <c r="GRB49" s="260"/>
      <c r="GRC49" s="260"/>
      <c r="GRD49" s="260"/>
      <c r="GRE49" s="260"/>
      <c r="GRF49" s="260"/>
      <c r="GRG49" s="260"/>
      <c r="GRH49" s="271"/>
      <c r="GRI49" s="260"/>
      <c r="GRJ49" s="260"/>
      <c r="GRK49" s="260"/>
      <c r="GRL49" s="260"/>
      <c r="GRM49" s="260"/>
      <c r="GRN49" s="260"/>
      <c r="GRO49" s="260"/>
      <c r="GRP49" s="260"/>
      <c r="GRQ49" s="260"/>
      <c r="GRR49" s="260"/>
      <c r="GRS49" s="260"/>
      <c r="GRT49" s="271"/>
      <c r="GRU49" s="260"/>
      <c r="GRV49" s="260"/>
      <c r="GRW49" s="260"/>
      <c r="GRX49" s="260"/>
      <c r="GRY49" s="260"/>
      <c r="GRZ49" s="260"/>
      <c r="GSA49" s="260"/>
      <c r="GSB49" s="260"/>
      <c r="GSC49" s="260"/>
      <c r="GSD49" s="260"/>
      <c r="GSE49" s="260"/>
      <c r="GSF49" s="271"/>
      <c r="GSG49" s="260"/>
      <c r="GSH49" s="260"/>
      <c r="GSI49" s="260"/>
      <c r="GSJ49" s="260"/>
      <c r="GSK49" s="260"/>
      <c r="GSL49" s="260"/>
      <c r="GSM49" s="260"/>
      <c r="GSN49" s="260"/>
      <c r="GSO49" s="260"/>
      <c r="GSP49" s="260"/>
      <c r="GSQ49" s="260"/>
      <c r="GSR49" s="271"/>
      <c r="GSS49" s="260"/>
      <c r="GST49" s="260"/>
      <c r="GSU49" s="260"/>
      <c r="GSV49" s="260"/>
      <c r="GSW49" s="260"/>
      <c r="GSX49" s="260"/>
      <c r="GSY49" s="260"/>
      <c r="GSZ49" s="260"/>
      <c r="GTA49" s="260"/>
      <c r="GTB49" s="260"/>
      <c r="GTC49" s="260"/>
      <c r="GTD49" s="271"/>
      <c r="GTE49" s="260"/>
      <c r="GTF49" s="260"/>
      <c r="GTG49" s="260"/>
      <c r="GTH49" s="260"/>
      <c r="GTI49" s="260"/>
      <c r="GTJ49" s="260"/>
      <c r="GTK49" s="260"/>
      <c r="GTL49" s="260"/>
      <c r="GTM49" s="260"/>
      <c r="GTN49" s="260"/>
      <c r="GTO49" s="260"/>
      <c r="GTP49" s="271"/>
      <c r="GTQ49" s="260"/>
      <c r="GTR49" s="260"/>
      <c r="GTS49" s="260"/>
      <c r="GTT49" s="260"/>
      <c r="GTU49" s="260"/>
      <c r="GTV49" s="260"/>
      <c r="GTW49" s="260"/>
      <c r="GTX49" s="260"/>
      <c r="GTY49" s="260"/>
      <c r="GTZ49" s="260"/>
      <c r="GUA49" s="260"/>
      <c r="GUB49" s="271"/>
      <c r="GUC49" s="260"/>
      <c r="GUD49" s="260"/>
      <c r="GUE49" s="260"/>
      <c r="GUF49" s="260"/>
      <c r="GUG49" s="260"/>
      <c r="GUH49" s="260"/>
      <c r="GUI49" s="260"/>
      <c r="GUJ49" s="260"/>
      <c r="GUK49" s="260"/>
      <c r="GUL49" s="260"/>
      <c r="GUM49" s="260"/>
      <c r="GUN49" s="271"/>
      <c r="GUO49" s="260"/>
      <c r="GUP49" s="260"/>
      <c r="GUQ49" s="260"/>
      <c r="GUR49" s="260"/>
      <c r="GUS49" s="260"/>
      <c r="GUT49" s="260"/>
      <c r="GUU49" s="260"/>
      <c r="GUV49" s="260"/>
      <c r="GUW49" s="260"/>
      <c r="GUX49" s="260"/>
      <c r="GUY49" s="260"/>
      <c r="GUZ49" s="271"/>
      <c r="GVA49" s="260"/>
      <c r="GVB49" s="260"/>
      <c r="GVC49" s="260"/>
      <c r="GVD49" s="260"/>
      <c r="GVE49" s="260"/>
      <c r="GVF49" s="260"/>
      <c r="GVG49" s="260"/>
      <c r="GVH49" s="260"/>
      <c r="GVI49" s="260"/>
      <c r="GVJ49" s="260"/>
      <c r="GVK49" s="260"/>
      <c r="GVL49" s="271"/>
      <c r="GVM49" s="260"/>
      <c r="GVN49" s="260"/>
      <c r="GVO49" s="260"/>
      <c r="GVP49" s="260"/>
      <c r="GVQ49" s="260"/>
      <c r="GVR49" s="260"/>
      <c r="GVS49" s="260"/>
      <c r="GVT49" s="260"/>
      <c r="GVU49" s="260"/>
      <c r="GVV49" s="260"/>
      <c r="GVW49" s="260"/>
      <c r="GVX49" s="271"/>
      <c r="GVY49" s="260"/>
      <c r="GVZ49" s="260"/>
      <c r="GWA49" s="260"/>
      <c r="GWB49" s="260"/>
      <c r="GWC49" s="260"/>
      <c r="GWD49" s="260"/>
      <c r="GWE49" s="260"/>
      <c r="GWF49" s="260"/>
      <c r="GWG49" s="260"/>
      <c r="GWH49" s="260"/>
      <c r="GWI49" s="260"/>
      <c r="GWJ49" s="271"/>
      <c r="GWK49" s="260"/>
      <c r="GWL49" s="260"/>
      <c r="GWM49" s="260"/>
      <c r="GWN49" s="260"/>
      <c r="GWO49" s="260"/>
      <c r="GWP49" s="260"/>
      <c r="GWQ49" s="260"/>
      <c r="GWR49" s="260"/>
      <c r="GWS49" s="260"/>
      <c r="GWT49" s="260"/>
      <c r="GWU49" s="260"/>
      <c r="GWV49" s="271"/>
      <c r="GWW49" s="260"/>
      <c r="GWX49" s="260"/>
      <c r="GWY49" s="260"/>
      <c r="GWZ49" s="260"/>
      <c r="GXA49" s="260"/>
      <c r="GXB49" s="260"/>
      <c r="GXC49" s="260"/>
      <c r="GXD49" s="260"/>
      <c r="GXE49" s="260"/>
      <c r="GXF49" s="260"/>
      <c r="GXG49" s="260"/>
      <c r="GXH49" s="271"/>
      <c r="GXI49" s="260"/>
      <c r="GXJ49" s="260"/>
      <c r="GXK49" s="260"/>
      <c r="GXL49" s="260"/>
      <c r="GXM49" s="260"/>
      <c r="GXN49" s="260"/>
      <c r="GXO49" s="260"/>
      <c r="GXP49" s="260"/>
      <c r="GXQ49" s="260"/>
      <c r="GXR49" s="260"/>
      <c r="GXS49" s="260"/>
      <c r="GXT49" s="271"/>
      <c r="GXU49" s="260"/>
      <c r="GXV49" s="260"/>
      <c r="GXW49" s="260"/>
      <c r="GXX49" s="260"/>
      <c r="GXY49" s="260"/>
      <c r="GXZ49" s="260"/>
      <c r="GYA49" s="260"/>
      <c r="GYB49" s="260"/>
      <c r="GYC49" s="260"/>
      <c r="GYD49" s="260"/>
      <c r="GYE49" s="260"/>
      <c r="GYF49" s="271"/>
      <c r="GYG49" s="260"/>
      <c r="GYH49" s="260"/>
      <c r="GYI49" s="260"/>
      <c r="GYJ49" s="260"/>
      <c r="GYK49" s="260"/>
      <c r="GYL49" s="260"/>
      <c r="GYM49" s="260"/>
      <c r="GYN49" s="260"/>
      <c r="GYO49" s="260"/>
      <c r="GYP49" s="260"/>
      <c r="GYQ49" s="260"/>
      <c r="GYR49" s="271"/>
      <c r="GYS49" s="260"/>
      <c r="GYT49" s="260"/>
      <c r="GYU49" s="260"/>
      <c r="GYV49" s="260"/>
      <c r="GYW49" s="260"/>
      <c r="GYX49" s="260"/>
      <c r="GYY49" s="260"/>
      <c r="GYZ49" s="260"/>
      <c r="GZA49" s="260"/>
      <c r="GZB49" s="260"/>
      <c r="GZC49" s="260"/>
      <c r="GZD49" s="271"/>
      <c r="GZE49" s="260"/>
      <c r="GZF49" s="260"/>
      <c r="GZG49" s="260"/>
      <c r="GZH49" s="260"/>
      <c r="GZI49" s="260"/>
      <c r="GZJ49" s="260"/>
      <c r="GZK49" s="260"/>
      <c r="GZL49" s="260"/>
      <c r="GZM49" s="260"/>
      <c r="GZN49" s="260"/>
      <c r="GZO49" s="260"/>
      <c r="GZP49" s="271"/>
      <c r="GZQ49" s="260"/>
      <c r="GZR49" s="260"/>
      <c r="GZS49" s="260"/>
      <c r="GZT49" s="260"/>
      <c r="GZU49" s="260"/>
      <c r="GZV49" s="260"/>
      <c r="GZW49" s="260"/>
      <c r="GZX49" s="260"/>
      <c r="GZY49" s="260"/>
      <c r="GZZ49" s="260"/>
      <c r="HAA49" s="260"/>
      <c r="HAB49" s="271"/>
      <c r="HAC49" s="260"/>
      <c r="HAD49" s="260"/>
      <c r="HAE49" s="260"/>
      <c r="HAF49" s="260"/>
      <c r="HAG49" s="260"/>
      <c r="HAH49" s="260"/>
      <c r="HAI49" s="260"/>
      <c r="HAJ49" s="260"/>
      <c r="HAK49" s="260"/>
      <c r="HAL49" s="260"/>
      <c r="HAM49" s="260"/>
      <c r="HAN49" s="271"/>
      <c r="HAO49" s="260"/>
      <c r="HAP49" s="260"/>
      <c r="HAQ49" s="260"/>
      <c r="HAR49" s="260"/>
      <c r="HAS49" s="260"/>
      <c r="HAT49" s="260"/>
      <c r="HAU49" s="260"/>
      <c r="HAV49" s="260"/>
      <c r="HAW49" s="260"/>
      <c r="HAX49" s="260"/>
      <c r="HAY49" s="260"/>
      <c r="HAZ49" s="271"/>
      <c r="HBA49" s="260"/>
      <c r="HBB49" s="260"/>
      <c r="HBC49" s="260"/>
      <c r="HBD49" s="260"/>
      <c r="HBE49" s="260"/>
      <c r="HBF49" s="260"/>
      <c r="HBG49" s="260"/>
      <c r="HBH49" s="260"/>
      <c r="HBI49" s="260"/>
      <c r="HBJ49" s="260"/>
      <c r="HBK49" s="260"/>
      <c r="HBL49" s="271"/>
      <c r="HBM49" s="260"/>
      <c r="HBN49" s="260"/>
      <c r="HBO49" s="260"/>
      <c r="HBP49" s="260"/>
      <c r="HBQ49" s="260"/>
      <c r="HBR49" s="260"/>
      <c r="HBS49" s="260"/>
      <c r="HBT49" s="260"/>
      <c r="HBU49" s="260"/>
      <c r="HBV49" s="260"/>
      <c r="HBW49" s="260"/>
      <c r="HBX49" s="271"/>
      <c r="HBY49" s="260"/>
      <c r="HBZ49" s="260"/>
      <c r="HCA49" s="260"/>
      <c r="HCB49" s="260"/>
      <c r="HCC49" s="260"/>
      <c r="HCD49" s="260"/>
      <c r="HCE49" s="260"/>
      <c r="HCF49" s="260"/>
      <c r="HCG49" s="260"/>
      <c r="HCH49" s="260"/>
      <c r="HCI49" s="260"/>
      <c r="HCJ49" s="271"/>
      <c r="HCK49" s="260"/>
      <c r="HCL49" s="260"/>
      <c r="HCM49" s="260"/>
      <c r="HCN49" s="260"/>
      <c r="HCO49" s="260"/>
      <c r="HCP49" s="260"/>
      <c r="HCQ49" s="260"/>
      <c r="HCR49" s="260"/>
      <c r="HCS49" s="260"/>
      <c r="HCT49" s="260"/>
      <c r="HCU49" s="260"/>
      <c r="HCV49" s="271"/>
      <c r="HCW49" s="260"/>
      <c r="HCX49" s="260"/>
      <c r="HCY49" s="260"/>
      <c r="HCZ49" s="260"/>
      <c r="HDA49" s="260"/>
      <c r="HDB49" s="260"/>
      <c r="HDC49" s="260"/>
      <c r="HDD49" s="260"/>
      <c r="HDE49" s="260"/>
      <c r="HDF49" s="260"/>
      <c r="HDG49" s="260"/>
      <c r="HDH49" s="271"/>
      <c r="HDI49" s="260"/>
      <c r="HDJ49" s="260"/>
      <c r="HDK49" s="260"/>
      <c r="HDL49" s="260"/>
      <c r="HDM49" s="260"/>
      <c r="HDN49" s="260"/>
      <c r="HDO49" s="260"/>
      <c r="HDP49" s="260"/>
      <c r="HDQ49" s="260"/>
      <c r="HDR49" s="260"/>
      <c r="HDS49" s="260"/>
      <c r="HDT49" s="271"/>
      <c r="HDU49" s="260"/>
      <c r="HDV49" s="260"/>
      <c r="HDW49" s="260"/>
      <c r="HDX49" s="260"/>
      <c r="HDY49" s="260"/>
      <c r="HDZ49" s="260"/>
      <c r="HEA49" s="260"/>
      <c r="HEB49" s="260"/>
      <c r="HEC49" s="260"/>
      <c r="HED49" s="260"/>
      <c r="HEE49" s="260"/>
      <c r="HEF49" s="271"/>
      <c r="HEG49" s="260"/>
      <c r="HEH49" s="260"/>
      <c r="HEI49" s="260"/>
      <c r="HEJ49" s="260"/>
      <c r="HEK49" s="260"/>
      <c r="HEL49" s="260"/>
      <c r="HEM49" s="260"/>
      <c r="HEN49" s="260"/>
      <c r="HEO49" s="260"/>
      <c r="HEP49" s="260"/>
      <c r="HEQ49" s="260"/>
      <c r="HER49" s="271"/>
      <c r="HES49" s="260"/>
      <c r="HET49" s="260"/>
      <c r="HEU49" s="260"/>
      <c r="HEV49" s="260"/>
      <c r="HEW49" s="260"/>
      <c r="HEX49" s="260"/>
      <c r="HEY49" s="260"/>
      <c r="HEZ49" s="260"/>
      <c r="HFA49" s="260"/>
      <c r="HFB49" s="260"/>
      <c r="HFC49" s="260"/>
      <c r="HFD49" s="271"/>
      <c r="HFE49" s="260"/>
      <c r="HFF49" s="260"/>
      <c r="HFG49" s="260"/>
      <c r="HFH49" s="260"/>
      <c r="HFI49" s="260"/>
      <c r="HFJ49" s="260"/>
      <c r="HFK49" s="260"/>
      <c r="HFL49" s="260"/>
      <c r="HFM49" s="260"/>
      <c r="HFN49" s="260"/>
      <c r="HFO49" s="260"/>
      <c r="HFP49" s="271"/>
      <c r="HFQ49" s="260"/>
      <c r="HFR49" s="260"/>
      <c r="HFS49" s="260"/>
      <c r="HFT49" s="260"/>
      <c r="HFU49" s="260"/>
      <c r="HFV49" s="260"/>
      <c r="HFW49" s="260"/>
      <c r="HFX49" s="260"/>
      <c r="HFY49" s="260"/>
      <c r="HFZ49" s="260"/>
      <c r="HGA49" s="260"/>
      <c r="HGB49" s="271"/>
      <c r="HGC49" s="260"/>
      <c r="HGD49" s="260"/>
      <c r="HGE49" s="260"/>
      <c r="HGF49" s="260"/>
      <c r="HGG49" s="260"/>
      <c r="HGH49" s="260"/>
      <c r="HGI49" s="260"/>
      <c r="HGJ49" s="260"/>
      <c r="HGK49" s="260"/>
      <c r="HGL49" s="260"/>
      <c r="HGM49" s="260"/>
      <c r="HGN49" s="271"/>
      <c r="HGO49" s="260"/>
      <c r="HGP49" s="260"/>
      <c r="HGQ49" s="260"/>
      <c r="HGR49" s="260"/>
      <c r="HGS49" s="260"/>
      <c r="HGT49" s="260"/>
      <c r="HGU49" s="260"/>
      <c r="HGV49" s="260"/>
      <c r="HGW49" s="260"/>
      <c r="HGX49" s="260"/>
      <c r="HGY49" s="260"/>
      <c r="HGZ49" s="271"/>
      <c r="HHA49" s="260"/>
      <c r="HHB49" s="260"/>
      <c r="HHC49" s="260"/>
      <c r="HHD49" s="260"/>
      <c r="HHE49" s="260"/>
      <c r="HHF49" s="260"/>
      <c r="HHG49" s="260"/>
      <c r="HHH49" s="260"/>
      <c r="HHI49" s="260"/>
      <c r="HHJ49" s="260"/>
      <c r="HHK49" s="260"/>
      <c r="HHL49" s="271"/>
      <c r="HHM49" s="260"/>
      <c r="HHN49" s="260"/>
      <c r="HHO49" s="260"/>
      <c r="HHP49" s="260"/>
      <c r="HHQ49" s="260"/>
      <c r="HHR49" s="260"/>
      <c r="HHS49" s="260"/>
      <c r="HHT49" s="260"/>
      <c r="HHU49" s="260"/>
      <c r="HHV49" s="260"/>
      <c r="HHW49" s="260"/>
      <c r="HHX49" s="271"/>
      <c r="HHY49" s="260"/>
      <c r="HHZ49" s="260"/>
      <c r="HIA49" s="260"/>
      <c r="HIB49" s="260"/>
      <c r="HIC49" s="260"/>
      <c r="HID49" s="260"/>
      <c r="HIE49" s="260"/>
      <c r="HIF49" s="260"/>
      <c r="HIG49" s="260"/>
      <c r="HIH49" s="260"/>
      <c r="HII49" s="260"/>
      <c r="HIJ49" s="271"/>
      <c r="HIK49" s="260"/>
      <c r="HIL49" s="260"/>
      <c r="HIM49" s="260"/>
      <c r="HIN49" s="260"/>
      <c r="HIO49" s="260"/>
      <c r="HIP49" s="260"/>
      <c r="HIQ49" s="260"/>
      <c r="HIR49" s="260"/>
      <c r="HIS49" s="260"/>
      <c r="HIT49" s="260"/>
      <c r="HIU49" s="260"/>
      <c r="HIV49" s="271"/>
      <c r="HIW49" s="260"/>
      <c r="HIX49" s="260"/>
      <c r="HIY49" s="260"/>
      <c r="HIZ49" s="260"/>
      <c r="HJA49" s="260"/>
      <c r="HJB49" s="260"/>
      <c r="HJC49" s="260"/>
      <c r="HJD49" s="260"/>
      <c r="HJE49" s="260"/>
      <c r="HJF49" s="260"/>
      <c r="HJG49" s="260"/>
      <c r="HJH49" s="271"/>
      <c r="HJI49" s="260"/>
      <c r="HJJ49" s="260"/>
      <c r="HJK49" s="260"/>
      <c r="HJL49" s="260"/>
      <c r="HJM49" s="260"/>
      <c r="HJN49" s="260"/>
      <c r="HJO49" s="260"/>
      <c r="HJP49" s="260"/>
      <c r="HJQ49" s="260"/>
      <c r="HJR49" s="260"/>
      <c r="HJS49" s="260"/>
      <c r="HJT49" s="271"/>
      <c r="HJU49" s="260"/>
      <c r="HJV49" s="260"/>
      <c r="HJW49" s="260"/>
      <c r="HJX49" s="260"/>
      <c r="HJY49" s="260"/>
      <c r="HJZ49" s="260"/>
      <c r="HKA49" s="260"/>
      <c r="HKB49" s="260"/>
      <c r="HKC49" s="260"/>
      <c r="HKD49" s="260"/>
      <c r="HKE49" s="260"/>
      <c r="HKF49" s="271"/>
      <c r="HKG49" s="260"/>
      <c r="HKH49" s="260"/>
      <c r="HKI49" s="260"/>
      <c r="HKJ49" s="260"/>
      <c r="HKK49" s="260"/>
      <c r="HKL49" s="260"/>
      <c r="HKM49" s="260"/>
      <c r="HKN49" s="260"/>
      <c r="HKO49" s="260"/>
      <c r="HKP49" s="260"/>
      <c r="HKQ49" s="260"/>
      <c r="HKR49" s="271"/>
      <c r="HKS49" s="260"/>
      <c r="HKT49" s="260"/>
      <c r="HKU49" s="260"/>
      <c r="HKV49" s="260"/>
      <c r="HKW49" s="260"/>
      <c r="HKX49" s="260"/>
      <c r="HKY49" s="260"/>
      <c r="HKZ49" s="260"/>
      <c r="HLA49" s="260"/>
      <c r="HLB49" s="260"/>
      <c r="HLC49" s="260"/>
      <c r="HLD49" s="271"/>
      <c r="HLE49" s="260"/>
      <c r="HLF49" s="260"/>
      <c r="HLG49" s="260"/>
      <c r="HLH49" s="260"/>
      <c r="HLI49" s="260"/>
      <c r="HLJ49" s="260"/>
      <c r="HLK49" s="260"/>
      <c r="HLL49" s="260"/>
      <c r="HLM49" s="260"/>
      <c r="HLN49" s="260"/>
      <c r="HLO49" s="260"/>
      <c r="HLP49" s="271"/>
      <c r="HLQ49" s="260"/>
      <c r="HLR49" s="260"/>
      <c r="HLS49" s="260"/>
      <c r="HLT49" s="260"/>
      <c r="HLU49" s="260"/>
      <c r="HLV49" s="260"/>
      <c r="HLW49" s="260"/>
      <c r="HLX49" s="260"/>
      <c r="HLY49" s="260"/>
      <c r="HLZ49" s="260"/>
      <c r="HMA49" s="260"/>
      <c r="HMB49" s="271"/>
      <c r="HMC49" s="260"/>
      <c r="HMD49" s="260"/>
      <c r="HME49" s="260"/>
      <c r="HMF49" s="260"/>
      <c r="HMG49" s="260"/>
      <c r="HMH49" s="260"/>
      <c r="HMI49" s="260"/>
      <c r="HMJ49" s="260"/>
      <c r="HMK49" s="260"/>
      <c r="HML49" s="260"/>
      <c r="HMM49" s="260"/>
      <c r="HMN49" s="271"/>
      <c r="HMO49" s="260"/>
      <c r="HMP49" s="260"/>
      <c r="HMQ49" s="260"/>
      <c r="HMR49" s="260"/>
      <c r="HMS49" s="260"/>
      <c r="HMT49" s="260"/>
      <c r="HMU49" s="260"/>
      <c r="HMV49" s="260"/>
      <c r="HMW49" s="260"/>
      <c r="HMX49" s="260"/>
      <c r="HMY49" s="260"/>
      <c r="HMZ49" s="271"/>
      <c r="HNA49" s="260"/>
      <c r="HNB49" s="260"/>
      <c r="HNC49" s="260"/>
      <c r="HND49" s="260"/>
      <c r="HNE49" s="260"/>
      <c r="HNF49" s="260"/>
      <c r="HNG49" s="260"/>
      <c r="HNH49" s="260"/>
      <c r="HNI49" s="260"/>
      <c r="HNJ49" s="260"/>
      <c r="HNK49" s="260"/>
      <c r="HNL49" s="271"/>
      <c r="HNM49" s="260"/>
      <c r="HNN49" s="260"/>
      <c r="HNO49" s="260"/>
      <c r="HNP49" s="260"/>
      <c r="HNQ49" s="260"/>
      <c r="HNR49" s="260"/>
      <c r="HNS49" s="260"/>
      <c r="HNT49" s="260"/>
      <c r="HNU49" s="260"/>
      <c r="HNV49" s="260"/>
      <c r="HNW49" s="260"/>
      <c r="HNX49" s="271"/>
      <c r="HNY49" s="260"/>
      <c r="HNZ49" s="260"/>
      <c r="HOA49" s="260"/>
      <c r="HOB49" s="260"/>
      <c r="HOC49" s="260"/>
      <c r="HOD49" s="260"/>
      <c r="HOE49" s="260"/>
      <c r="HOF49" s="260"/>
      <c r="HOG49" s="260"/>
      <c r="HOH49" s="260"/>
      <c r="HOI49" s="260"/>
      <c r="HOJ49" s="271"/>
      <c r="HOK49" s="260"/>
      <c r="HOL49" s="260"/>
      <c r="HOM49" s="260"/>
      <c r="HON49" s="260"/>
      <c r="HOO49" s="260"/>
      <c r="HOP49" s="260"/>
      <c r="HOQ49" s="260"/>
      <c r="HOR49" s="260"/>
      <c r="HOS49" s="260"/>
      <c r="HOT49" s="260"/>
      <c r="HOU49" s="260"/>
      <c r="HOV49" s="271"/>
      <c r="HOW49" s="260"/>
      <c r="HOX49" s="260"/>
      <c r="HOY49" s="260"/>
      <c r="HOZ49" s="260"/>
      <c r="HPA49" s="260"/>
      <c r="HPB49" s="260"/>
      <c r="HPC49" s="260"/>
      <c r="HPD49" s="260"/>
      <c r="HPE49" s="260"/>
      <c r="HPF49" s="260"/>
      <c r="HPG49" s="260"/>
      <c r="HPH49" s="271"/>
      <c r="HPI49" s="260"/>
      <c r="HPJ49" s="260"/>
      <c r="HPK49" s="260"/>
      <c r="HPL49" s="260"/>
      <c r="HPM49" s="260"/>
      <c r="HPN49" s="260"/>
      <c r="HPO49" s="260"/>
      <c r="HPP49" s="260"/>
      <c r="HPQ49" s="260"/>
      <c r="HPR49" s="260"/>
      <c r="HPS49" s="260"/>
      <c r="HPT49" s="271"/>
      <c r="HPU49" s="260"/>
      <c r="HPV49" s="260"/>
      <c r="HPW49" s="260"/>
      <c r="HPX49" s="260"/>
      <c r="HPY49" s="260"/>
      <c r="HPZ49" s="260"/>
      <c r="HQA49" s="260"/>
      <c r="HQB49" s="260"/>
      <c r="HQC49" s="260"/>
      <c r="HQD49" s="260"/>
      <c r="HQE49" s="260"/>
      <c r="HQF49" s="271"/>
      <c r="HQG49" s="260"/>
      <c r="HQH49" s="260"/>
      <c r="HQI49" s="260"/>
      <c r="HQJ49" s="260"/>
      <c r="HQK49" s="260"/>
      <c r="HQL49" s="260"/>
      <c r="HQM49" s="260"/>
      <c r="HQN49" s="260"/>
      <c r="HQO49" s="260"/>
      <c r="HQP49" s="260"/>
      <c r="HQQ49" s="260"/>
      <c r="HQR49" s="271"/>
      <c r="HQS49" s="260"/>
      <c r="HQT49" s="260"/>
      <c r="HQU49" s="260"/>
      <c r="HQV49" s="260"/>
      <c r="HQW49" s="260"/>
      <c r="HQX49" s="260"/>
      <c r="HQY49" s="260"/>
      <c r="HQZ49" s="260"/>
      <c r="HRA49" s="260"/>
      <c r="HRB49" s="260"/>
      <c r="HRC49" s="260"/>
      <c r="HRD49" s="271"/>
      <c r="HRE49" s="260"/>
      <c r="HRF49" s="260"/>
      <c r="HRG49" s="260"/>
      <c r="HRH49" s="260"/>
      <c r="HRI49" s="260"/>
      <c r="HRJ49" s="260"/>
      <c r="HRK49" s="260"/>
      <c r="HRL49" s="260"/>
      <c r="HRM49" s="260"/>
      <c r="HRN49" s="260"/>
      <c r="HRO49" s="260"/>
      <c r="HRP49" s="271"/>
      <c r="HRQ49" s="260"/>
      <c r="HRR49" s="260"/>
      <c r="HRS49" s="260"/>
      <c r="HRT49" s="260"/>
      <c r="HRU49" s="260"/>
      <c r="HRV49" s="260"/>
      <c r="HRW49" s="260"/>
      <c r="HRX49" s="260"/>
      <c r="HRY49" s="260"/>
      <c r="HRZ49" s="260"/>
      <c r="HSA49" s="260"/>
      <c r="HSB49" s="271"/>
      <c r="HSC49" s="260"/>
      <c r="HSD49" s="260"/>
      <c r="HSE49" s="260"/>
      <c r="HSF49" s="260"/>
      <c r="HSG49" s="260"/>
      <c r="HSH49" s="260"/>
      <c r="HSI49" s="260"/>
      <c r="HSJ49" s="260"/>
      <c r="HSK49" s="260"/>
      <c r="HSL49" s="260"/>
      <c r="HSM49" s="260"/>
      <c r="HSN49" s="271"/>
      <c r="HSO49" s="260"/>
      <c r="HSP49" s="260"/>
      <c r="HSQ49" s="260"/>
      <c r="HSR49" s="260"/>
      <c r="HSS49" s="260"/>
      <c r="HST49" s="260"/>
      <c r="HSU49" s="260"/>
      <c r="HSV49" s="260"/>
      <c r="HSW49" s="260"/>
      <c r="HSX49" s="260"/>
      <c r="HSY49" s="260"/>
      <c r="HSZ49" s="271"/>
      <c r="HTA49" s="260"/>
      <c r="HTB49" s="260"/>
      <c r="HTC49" s="260"/>
      <c r="HTD49" s="260"/>
      <c r="HTE49" s="260"/>
      <c r="HTF49" s="260"/>
      <c r="HTG49" s="260"/>
      <c r="HTH49" s="260"/>
      <c r="HTI49" s="260"/>
      <c r="HTJ49" s="260"/>
      <c r="HTK49" s="260"/>
      <c r="HTL49" s="271"/>
      <c r="HTM49" s="260"/>
      <c r="HTN49" s="260"/>
      <c r="HTO49" s="260"/>
      <c r="HTP49" s="260"/>
      <c r="HTQ49" s="260"/>
      <c r="HTR49" s="260"/>
      <c r="HTS49" s="260"/>
      <c r="HTT49" s="260"/>
      <c r="HTU49" s="260"/>
      <c r="HTV49" s="260"/>
      <c r="HTW49" s="260"/>
      <c r="HTX49" s="271"/>
      <c r="HTY49" s="260"/>
      <c r="HTZ49" s="260"/>
      <c r="HUA49" s="260"/>
      <c r="HUB49" s="260"/>
      <c r="HUC49" s="260"/>
      <c r="HUD49" s="260"/>
      <c r="HUE49" s="260"/>
      <c r="HUF49" s="260"/>
      <c r="HUG49" s="260"/>
      <c r="HUH49" s="260"/>
      <c r="HUI49" s="260"/>
      <c r="HUJ49" s="271"/>
      <c r="HUK49" s="260"/>
      <c r="HUL49" s="260"/>
      <c r="HUM49" s="260"/>
      <c r="HUN49" s="260"/>
      <c r="HUO49" s="260"/>
      <c r="HUP49" s="260"/>
      <c r="HUQ49" s="260"/>
      <c r="HUR49" s="260"/>
      <c r="HUS49" s="260"/>
      <c r="HUT49" s="260"/>
      <c r="HUU49" s="260"/>
      <c r="HUV49" s="271"/>
      <c r="HUW49" s="260"/>
      <c r="HUX49" s="260"/>
      <c r="HUY49" s="260"/>
      <c r="HUZ49" s="260"/>
      <c r="HVA49" s="260"/>
      <c r="HVB49" s="260"/>
      <c r="HVC49" s="260"/>
      <c r="HVD49" s="260"/>
      <c r="HVE49" s="260"/>
      <c r="HVF49" s="260"/>
      <c r="HVG49" s="260"/>
      <c r="HVH49" s="271"/>
      <c r="HVI49" s="260"/>
      <c r="HVJ49" s="260"/>
      <c r="HVK49" s="260"/>
      <c r="HVL49" s="260"/>
      <c r="HVM49" s="260"/>
      <c r="HVN49" s="260"/>
      <c r="HVO49" s="260"/>
      <c r="HVP49" s="260"/>
      <c r="HVQ49" s="260"/>
      <c r="HVR49" s="260"/>
      <c r="HVS49" s="260"/>
      <c r="HVT49" s="271"/>
      <c r="HVU49" s="260"/>
      <c r="HVV49" s="260"/>
      <c r="HVW49" s="260"/>
      <c r="HVX49" s="260"/>
      <c r="HVY49" s="260"/>
      <c r="HVZ49" s="260"/>
      <c r="HWA49" s="260"/>
      <c r="HWB49" s="260"/>
      <c r="HWC49" s="260"/>
      <c r="HWD49" s="260"/>
      <c r="HWE49" s="260"/>
      <c r="HWF49" s="271"/>
      <c r="HWG49" s="260"/>
      <c r="HWH49" s="260"/>
      <c r="HWI49" s="260"/>
      <c r="HWJ49" s="260"/>
      <c r="HWK49" s="260"/>
      <c r="HWL49" s="260"/>
      <c r="HWM49" s="260"/>
      <c r="HWN49" s="260"/>
      <c r="HWO49" s="260"/>
      <c r="HWP49" s="260"/>
      <c r="HWQ49" s="260"/>
      <c r="HWR49" s="271"/>
      <c r="HWS49" s="260"/>
      <c r="HWT49" s="260"/>
      <c r="HWU49" s="260"/>
      <c r="HWV49" s="260"/>
      <c r="HWW49" s="260"/>
      <c r="HWX49" s="260"/>
      <c r="HWY49" s="260"/>
      <c r="HWZ49" s="260"/>
      <c r="HXA49" s="260"/>
      <c r="HXB49" s="260"/>
      <c r="HXC49" s="260"/>
      <c r="HXD49" s="271"/>
      <c r="HXE49" s="260"/>
      <c r="HXF49" s="260"/>
      <c r="HXG49" s="260"/>
      <c r="HXH49" s="260"/>
      <c r="HXI49" s="260"/>
      <c r="HXJ49" s="260"/>
      <c r="HXK49" s="260"/>
      <c r="HXL49" s="260"/>
      <c r="HXM49" s="260"/>
      <c r="HXN49" s="260"/>
      <c r="HXO49" s="260"/>
      <c r="HXP49" s="271"/>
      <c r="HXQ49" s="260"/>
      <c r="HXR49" s="260"/>
      <c r="HXS49" s="260"/>
      <c r="HXT49" s="260"/>
      <c r="HXU49" s="260"/>
      <c r="HXV49" s="260"/>
      <c r="HXW49" s="260"/>
      <c r="HXX49" s="260"/>
      <c r="HXY49" s="260"/>
      <c r="HXZ49" s="260"/>
      <c r="HYA49" s="260"/>
      <c r="HYB49" s="271"/>
      <c r="HYC49" s="260"/>
      <c r="HYD49" s="260"/>
      <c r="HYE49" s="260"/>
      <c r="HYF49" s="260"/>
      <c r="HYG49" s="260"/>
      <c r="HYH49" s="260"/>
      <c r="HYI49" s="260"/>
      <c r="HYJ49" s="260"/>
      <c r="HYK49" s="260"/>
      <c r="HYL49" s="260"/>
      <c r="HYM49" s="260"/>
      <c r="HYN49" s="271"/>
      <c r="HYO49" s="260"/>
      <c r="HYP49" s="260"/>
      <c r="HYQ49" s="260"/>
      <c r="HYR49" s="260"/>
      <c r="HYS49" s="260"/>
      <c r="HYT49" s="260"/>
      <c r="HYU49" s="260"/>
      <c r="HYV49" s="260"/>
      <c r="HYW49" s="260"/>
      <c r="HYX49" s="260"/>
      <c r="HYY49" s="260"/>
      <c r="HYZ49" s="271"/>
      <c r="HZA49" s="260"/>
      <c r="HZB49" s="260"/>
      <c r="HZC49" s="260"/>
      <c r="HZD49" s="260"/>
      <c r="HZE49" s="260"/>
      <c r="HZF49" s="260"/>
      <c r="HZG49" s="260"/>
      <c r="HZH49" s="260"/>
      <c r="HZI49" s="260"/>
      <c r="HZJ49" s="260"/>
      <c r="HZK49" s="260"/>
      <c r="HZL49" s="271"/>
      <c r="HZM49" s="260"/>
      <c r="HZN49" s="260"/>
      <c r="HZO49" s="260"/>
      <c r="HZP49" s="260"/>
      <c r="HZQ49" s="260"/>
      <c r="HZR49" s="260"/>
      <c r="HZS49" s="260"/>
      <c r="HZT49" s="260"/>
      <c r="HZU49" s="260"/>
      <c r="HZV49" s="260"/>
      <c r="HZW49" s="260"/>
      <c r="HZX49" s="271"/>
      <c r="HZY49" s="260"/>
      <c r="HZZ49" s="260"/>
      <c r="IAA49" s="260"/>
      <c r="IAB49" s="260"/>
      <c r="IAC49" s="260"/>
      <c r="IAD49" s="260"/>
      <c r="IAE49" s="260"/>
      <c r="IAF49" s="260"/>
      <c r="IAG49" s="260"/>
      <c r="IAH49" s="260"/>
      <c r="IAI49" s="260"/>
      <c r="IAJ49" s="271"/>
      <c r="IAK49" s="260"/>
      <c r="IAL49" s="260"/>
      <c r="IAM49" s="260"/>
      <c r="IAN49" s="260"/>
      <c r="IAO49" s="260"/>
      <c r="IAP49" s="260"/>
      <c r="IAQ49" s="260"/>
      <c r="IAR49" s="260"/>
      <c r="IAS49" s="260"/>
      <c r="IAT49" s="260"/>
      <c r="IAU49" s="260"/>
      <c r="IAV49" s="271"/>
      <c r="IAW49" s="260"/>
      <c r="IAX49" s="260"/>
      <c r="IAY49" s="260"/>
      <c r="IAZ49" s="260"/>
      <c r="IBA49" s="260"/>
      <c r="IBB49" s="260"/>
      <c r="IBC49" s="260"/>
      <c r="IBD49" s="260"/>
      <c r="IBE49" s="260"/>
      <c r="IBF49" s="260"/>
      <c r="IBG49" s="260"/>
      <c r="IBH49" s="271"/>
      <c r="IBI49" s="260"/>
      <c r="IBJ49" s="260"/>
      <c r="IBK49" s="260"/>
      <c r="IBL49" s="260"/>
      <c r="IBM49" s="260"/>
      <c r="IBN49" s="260"/>
      <c r="IBO49" s="260"/>
      <c r="IBP49" s="260"/>
      <c r="IBQ49" s="260"/>
      <c r="IBR49" s="260"/>
      <c r="IBS49" s="260"/>
      <c r="IBT49" s="271"/>
      <c r="IBU49" s="260"/>
      <c r="IBV49" s="260"/>
      <c r="IBW49" s="260"/>
      <c r="IBX49" s="260"/>
      <c r="IBY49" s="260"/>
      <c r="IBZ49" s="260"/>
      <c r="ICA49" s="260"/>
      <c r="ICB49" s="260"/>
      <c r="ICC49" s="260"/>
      <c r="ICD49" s="260"/>
      <c r="ICE49" s="260"/>
      <c r="ICF49" s="271"/>
      <c r="ICG49" s="260"/>
      <c r="ICH49" s="260"/>
      <c r="ICI49" s="260"/>
      <c r="ICJ49" s="260"/>
      <c r="ICK49" s="260"/>
      <c r="ICL49" s="260"/>
      <c r="ICM49" s="260"/>
      <c r="ICN49" s="260"/>
      <c r="ICO49" s="260"/>
      <c r="ICP49" s="260"/>
      <c r="ICQ49" s="260"/>
      <c r="ICR49" s="271"/>
      <c r="ICS49" s="260"/>
      <c r="ICT49" s="260"/>
      <c r="ICU49" s="260"/>
      <c r="ICV49" s="260"/>
      <c r="ICW49" s="260"/>
      <c r="ICX49" s="260"/>
      <c r="ICY49" s="260"/>
      <c r="ICZ49" s="260"/>
      <c r="IDA49" s="260"/>
      <c r="IDB49" s="260"/>
      <c r="IDC49" s="260"/>
      <c r="IDD49" s="271"/>
      <c r="IDE49" s="260"/>
      <c r="IDF49" s="260"/>
      <c r="IDG49" s="260"/>
      <c r="IDH49" s="260"/>
      <c r="IDI49" s="260"/>
      <c r="IDJ49" s="260"/>
      <c r="IDK49" s="260"/>
      <c r="IDL49" s="260"/>
      <c r="IDM49" s="260"/>
      <c r="IDN49" s="260"/>
      <c r="IDO49" s="260"/>
      <c r="IDP49" s="271"/>
      <c r="IDQ49" s="260"/>
      <c r="IDR49" s="260"/>
      <c r="IDS49" s="260"/>
      <c r="IDT49" s="260"/>
      <c r="IDU49" s="260"/>
      <c r="IDV49" s="260"/>
      <c r="IDW49" s="260"/>
      <c r="IDX49" s="260"/>
      <c r="IDY49" s="260"/>
      <c r="IDZ49" s="260"/>
      <c r="IEA49" s="260"/>
      <c r="IEB49" s="271"/>
      <c r="IEC49" s="260"/>
      <c r="IED49" s="260"/>
      <c r="IEE49" s="260"/>
      <c r="IEF49" s="260"/>
      <c r="IEG49" s="260"/>
      <c r="IEH49" s="260"/>
      <c r="IEI49" s="260"/>
      <c r="IEJ49" s="260"/>
      <c r="IEK49" s="260"/>
      <c r="IEL49" s="260"/>
      <c r="IEM49" s="260"/>
      <c r="IEN49" s="271"/>
      <c r="IEO49" s="260"/>
      <c r="IEP49" s="260"/>
      <c r="IEQ49" s="260"/>
      <c r="IER49" s="260"/>
      <c r="IES49" s="260"/>
      <c r="IET49" s="260"/>
      <c r="IEU49" s="260"/>
      <c r="IEV49" s="260"/>
      <c r="IEW49" s="260"/>
      <c r="IEX49" s="260"/>
      <c r="IEY49" s="260"/>
      <c r="IEZ49" s="271"/>
      <c r="IFA49" s="260"/>
      <c r="IFB49" s="260"/>
      <c r="IFC49" s="260"/>
      <c r="IFD49" s="260"/>
      <c r="IFE49" s="260"/>
      <c r="IFF49" s="260"/>
      <c r="IFG49" s="260"/>
      <c r="IFH49" s="260"/>
      <c r="IFI49" s="260"/>
      <c r="IFJ49" s="260"/>
      <c r="IFK49" s="260"/>
      <c r="IFL49" s="271"/>
      <c r="IFM49" s="260"/>
      <c r="IFN49" s="260"/>
      <c r="IFO49" s="260"/>
      <c r="IFP49" s="260"/>
      <c r="IFQ49" s="260"/>
      <c r="IFR49" s="260"/>
      <c r="IFS49" s="260"/>
      <c r="IFT49" s="260"/>
      <c r="IFU49" s="260"/>
      <c r="IFV49" s="260"/>
      <c r="IFW49" s="260"/>
      <c r="IFX49" s="271"/>
      <c r="IFY49" s="260"/>
      <c r="IFZ49" s="260"/>
      <c r="IGA49" s="260"/>
      <c r="IGB49" s="260"/>
      <c r="IGC49" s="260"/>
      <c r="IGD49" s="260"/>
      <c r="IGE49" s="260"/>
      <c r="IGF49" s="260"/>
      <c r="IGG49" s="260"/>
      <c r="IGH49" s="260"/>
      <c r="IGI49" s="260"/>
      <c r="IGJ49" s="271"/>
      <c r="IGK49" s="260"/>
      <c r="IGL49" s="260"/>
      <c r="IGM49" s="260"/>
      <c r="IGN49" s="260"/>
      <c r="IGO49" s="260"/>
      <c r="IGP49" s="260"/>
      <c r="IGQ49" s="260"/>
      <c r="IGR49" s="260"/>
      <c r="IGS49" s="260"/>
      <c r="IGT49" s="260"/>
      <c r="IGU49" s="260"/>
      <c r="IGV49" s="271"/>
      <c r="IGW49" s="260"/>
      <c r="IGX49" s="260"/>
      <c r="IGY49" s="260"/>
      <c r="IGZ49" s="260"/>
      <c r="IHA49" s="260"/>
      <c r="IHB49" s="260"/>
      <c r="IHC49" s="260"/>
      <c r="IHD49" s="260"/>
      <c r="IHE49" s="260"/>
      <c r="IHF49" s="260"/>
      <c r="IHG49" s="260"/>
      <c r="IHH49" s="271"/>
      <c r="IHI49" s="260"/>
      <c r="IHJ49" s="260"/>
      <c r="IHK49" s="260"/>
      <c r="IHL49" s="260"/>
      <c r="IHM49" s="260"/>
      <c r="IHN49" s="260"/>
      <c r="IHO49" s="260"/>
      <c r="IHP49" s="260"/>
      <c r="IHQ49" s="260"/>
      <c r="IHR49" s="260"/>
      <c r="IHS49" s="260"/>
      <c r="IHT49" s="271"/>
      <c r="IHU49" s="260"/>
      <c r="IHV49" s="260"/>
      <c r="IHW49" s="260"/>
      <c r="IHX49" s="260"/>
      <c r="IHY49" s="260"/>
      <c r="IHZ49" s="260"/>
      <c r="IIA49" s="260"/>
      <c r="IIB49" s="260"/>
      <c r="IIC49" s="260"/>
      <c r="IID49" s="260"/>
      <c r="IIE49" s="260"/>
      <c r="IIF49" s="271"/>
      <c r="IIG49" s="260"/>
      <c r="IIH49" s="260"/>
      <c r="III49" s="260"/>
      <c r="IIJ49" s="260"/>
      <c r="IIK49" s="260"/>
      <c r="IIL49" s="260"/>
      <c r="IIM49" s="260"/>
      <c r="IIN49" s="260"/>
      <c r="IIO49" s="260"/>
      <c r="IIP49" s="260"/>
      <c r="IIQ49" s="260"/>
      <c r="IIR49" s="271"/>
      <c r="IIS49" s="260"/>
      <c r="IIT49" s="260"/>
      <c r="IIU49" s="260"/>
      <c r="IIV49" s="260"/>
      <c r="IIW49" s="260"/>
      <c r="IIX49" s="260"/>
      <c r="IIY49" s="260"/>
      <c r="IIZ49" s="260"/>
      <c r="IJA49" s="260"/>
      <c r="IJB49" s="260"/>
      <c r="IJC49" s="260"/>
      <c r="IJD49" s="271"/>
      <c r="IJE49" s="260"/>
      <c r="IJF49" s="260"/>
      <c r="IJG49" s="260"/>
      <c r="IJH49" s="260"/>
      <c r="IJI49" s="260"/>
      <c r="IJJ49" s="260"/>
      <c r="IJK49" s="260"/>
      <c r="IJL49" s="260"/>
      <c r="IJM49" s="260"/>
      <c r="IJN49" s="260"/>
      <c r="IJO49" s="260"/>
      <c r="IJP49" s="271"/>
      <c r="IJQ49" s="260"/>
      <c r="IJR49" s="260"/>
      <c r="IJS49" s="260"/>
      <c r="IJT49" s="260"/>
      <c r="IJU49" s="260"/>
      <c r="IJV49" s="260"/>
      <c r="IJW49" s="260"/>
      <c r="IJX49" s="260"/>
      <c r="IJY49" s="260"/>
      <c r="IJZ49" s="260"/>
      <c r="IKA49" s="260"/>
      <c r="IKB49" s="271"/>
      <c r="IKC49" s="260"/>
      <c r="IKD49" s="260"/>
      <c r="IKE49" s="260"/>
      <c r="IKF49" s="260"/>
      <c r="IKG49" s="260"/>
      <c r="IKH49" s="260"/>
      <c r="IKI49" s="260"/>
      <c r="IKJ49" s="260"/>
      <c r="IKK49" s="260"/>
      <c r="IKL49" s="260"/>
      <c r="IKM49" s="260"/>
      <c r="IKN49" s="271"/>
      <c r="IKO49" s="260"/>
      <c r="IKP49" s="260"/>
      <c r="IKQ49" s="260"/>
      <c r="IKR49" s="260"/>
      <c r="IKS49" s="260"/>
      <c r="IKT49" s="260"/>
      <c r="IKU49" s="260"/>
      <c r="IKV49" s="260"/>
      <c r="IKW49" s="260"/>
      <c r="IKX49" s="260"/>
      <c r="IKY49" s="260"/>
      <c r="IKZ49" s="271"/>
      <c r="ILA49" s="260"/>
      <c r="ILB49" s="260"/>
      <c r="ILC49" s="260"/>
      <c r="ILD49" s="260"/>
      <c r="ILE49" s="260"/>
      <c r="ILF49" s="260"/>
      <c r="ILG49" s="260"/>
      <c r="ILH49" s="260"/>
      <c r="ILI49" s="260"/>
      <c r="ILJ49" s="260"/>
      <c r="ILK49" s="260"/>
      <c r="ILL49" s="271"/>
      <c r="ILM49" s="260"/>
      <c r="ILN49" s="260"/>
      <c r="ILO49" s="260"/>
      <c r="ILP49" s="260"/>
      <c r="ILQ49" s="260"/>
      <c r="ILR49" s="260"/>
      <c r="ILS49" s="260"/>
      <c r="ILT49" s="260"/>
      <c r="ILU49" s="260"/>
      <c r="ILV49" s="260"/>
      <c r="ILW49" s="260"/>
      <c r="ILX49" s="271"/>
      <c r="ILY49" s="260"/>
      <c r="ILZ49" s="260"/>
      <c r="IMA49" s="260"/>
      <c r="IMB49" s="260"/>
      <c r="IMC49" s="260"/>
      <c r="IMD49" s="260"/>
      <c r="IME49" s="260"/>
      <c r="IMF49" s="260"/>
      <c r="IMG49" s="260"/>
      <c r="IMH49" s="260"/>
      <c r="IMI49" s="260"/>
      <c r="IMJ49" s="271"/>
      <c r="IMK49" s="260"/>
      <c r="IML49" s="260"/>
      <c r="IMM49" s="260"/>
      <c r="IMN49" s="260"/>
      <c r="IMO49" s="260"/>
      <c r="IMP49" s="260"/>
      <c r="IMQ49" s="260"/>
      <c r="IMR49" s="260"/>
      <c r="IMS49" s="260"/>
      <c r="IMT49" s="260"/>
      <c r="IMU49" s="260"/>
      <c r="IMV49" s="271"/>
      <c r="IMW49" s="260"/>
      <c r="IMX49" s="260"/>
      <c r="IMY49" s="260"/>
      <c r="IMZ49" s="260"/>
      <c r="INA49" s="260"/>
      <c r="INB49" s="260"/>
      <c r="INC49" s="260"/>
      <c r="IND49" s="260"/>
      <c r="INE49" s="260"/>
      <c r="INF49" s="260"/>
      <c r="ING49" s="260"/>
      <c r="INH49" s="271"/>
      <c r="INI49" s="260"/>
      <c r="INJ49" s="260"/>
      <c r="INK49" s="260"/>
      <c r="INL49" s="260"/>
      <c r="INM49" s="260"/>
      <c r="INN49" s="260"/>
      <c r="INO49" s="260"/>
      <c r="INP49" s="260"/>
      <c r="INQ49" s="260"/>
      <c r="INR49" s="260"/>
      <c r="INS49" s="260"/>
      <c r="INT49" s="271"/>
      <c r="INU49" s="260"/>
      <c r="INV49" s="260"/>
      <c r="INW49" s="260"/>
      <c r="INX49" s="260"/>
      <c r="INY49" s="260"/>
      <c r="INZ49" s="260"/>
      <c r="IOA49" s="260"/>
      <c r="IOB49" s="260"/>
      <c r="IOC49" s="260"/>
      <c r="IOD49" s="260"/>
      <c r="IOE49" s="260"/>
      <c r="IOF49" s="271"/>
      <c r="IOG49" s="260"/>
      <c r="IOH49" s="260"/>
      <c r="IOI49" s="260"/>
      <c r="IOJ49" s="260"/>
      <c r="IOK49" s="260"/>
      <c r="IOL49" s="260"/>
      <c r="IOM49" s="260"/>
      <c r="ION49" s="260"/>
      <c r="IOO49" s="260"/>
      <c r="IOP49" s="260"/>
      <c r="IOQ49" s="260"/>
      <c r="IOR49" s="271"/>
      <c r="IOS49" s="260"/>
      <c r="IOT49" s="260"/>
      <c r="IOU49" s="260"/>
      <c r="IOV49" s="260"/>
      <c r="IOW49" s="260"/>
      <c r="IOX49" s="260"/>
      <c r="IOY49" s="260"/>
      <c r="IOZ49" s="260"/>
      <c r="IPA49" s="260"/>
      <c r="IPB49" s="260"/>
      <c r="IPC49" s="260"/>
      <c r="IPD49" s="271"/>
      <c r="IPE49" s="260"/>
      <c r="IPF49" s="260"/>
      <c r="IPG49" s="260"/>
      <c r="IPH49" s="260"/>
      <c r="IPI49" s="260"/>
      <c r="IPJ49" s="260"/>
      <c r="IPK49" s="260"/>
      <c r="IPL49" s="260"/>
      <c r="IPM49" s="260"/>
      <c r="IPN49" s="260"/>
      <c r="IPO49" s="260"/>
      <c r="IPP49" s="271"/>
      <c r="IPQ49" s="260"/>
      <c r="IPR49" s="260"/>
      <c r="IPS49" s="260"/>
      <c r="IPT49" s="260"/>
      <c r="IPU49" s="260"/>
      <c r="IPV49" s="260"/>
      <c r="IPW49" s="260"/>
      <c r="IPX49" s="260"/>
      <c r="IPY49" s="260"/>
      <c r="IPZ49" s="260"/>
      <c r="IQA49" s="260"/>
      <c r="IQB49" s="271"/>
      <c r="IQC49" s="260"/>
      <c r="IQD49" s="260"/>
      <c r="IQE49" s="260"/>
      <c r="IQF49" s="260"/>
      <c r="IQG49" s="260"/>
      <c r="IQH49" s="260"/>
      <c r="IQI49" s="260"/>
      <c r="IQJ49" s="260"/>
      <c r="IQK49" s="260"/>
      <c r="IQL49" s="260"/>
      <c r="IQM49" s="260"/>
      <c r="IQN49" s="271"/>
      <c r="IQO49" s="260"/>
      <c r="IQP49" s="260"/>
      <c r="IQQ49" s="260"/>
      <c r="IQR49" s="260"/>
      <c r="IQS49" s="260"/>
      <c r="IQT49" s="260"/>
      <c r="IQU49" s="260"/>
      <c r="IQV49" s="260"/>
      <c r="IQW49" s="260"/>
      <c r="IQX49" s="260"/>
      <c r="IQY49" s="260"/>
      <c r="IQZ49" s="271"/>
      <c r="IRA49" s="260"/>
      <c r="IRB49" s="260"/>
      <c r="IRC49" s="260"/>
      <c r="IRD49" s="260"/>
      <c r="IRE49" s="260"/>
      <c r="IRF49" s="260"/>
      <c r="IRG49" s="260"/>
      <c r="IRH49" s="260"/>
      <c r="IRI49" s="260"/>
      <c r="IRJ49" s="260"/>
      <c r="IRK49" s="260"/>
      <c r="IRL49" s="271"/>
      <c r="IRM49" s="260"/>
      <c r="IRN49" s="260"/>
      <c r="IRO49" s="260"/>
      <c r="IRP49" s="260"/>
      <c r="IRQ49" s="260"/>
      <c r="IRR49" s="260"/>
      <c r="IRS49" s="260"/>
      <c r="IRT49" s="260"/>
      <c r="IRU49" s="260"/>
      <c r="IRV49" s="260"/>
      <c r="IRW49" s="260"/>
      <c r="IRX49" s="271"/>
      <c r="IRY49" s="260"/>
      <c r="IRZ49" s="260"/>
      <c r="ISA49" s="260"/>
      <c r="ISB49" s="260"/>
      <c r="ISC49" s="260"/>
      <c r="ISD49" s="260"/>
      <c r="ISE49" s="260"/>
      <c r="ISF49" s="260"/>
      <c r="ISG49" s="260"/>
      <c r="ISH49" s="260"/>
      <c r="ISI49" s="260"/>
      <c r="ISJ49" s="271"/>
      <c r="ISK49" s="260"/>
      <c r="ISL49" s="260"/>
      <c r="ISM49" s="260"/>
      <c r="ISN49" s="260"/>
      <c r="ISO49" s="260"/>
      <c r="ISP49" s="260"/>
      <c r="ISQ49" s="260"/>
      <c r="ISR49" s="260"/>
      <c r="ISS49" s="260"/>
      <c r="IST49" s="260"/>
      <c r="ISU49" s="260"/>
      <c r="ISV49" s="271"/>
      <c r="ISW49" s="260"/>
      <c r="ISX49" s="260"/>
      <c r="ISY49" s="260"/>
      <c r="ISZ49" s="260"/>
      <c r="ITA49" s="260"/>
      <c r="ITB49" s="260"/>
      <c r="ITC49" s="260"/>
      <c r="ITD49" s="260"/>
      <c r="ITE49" s="260"/>
      <c r="ITF49" s="260"/>
      <c r="ITG49" s="260"/>
      <c r="ITH49" s="271"/>
      <c r="ITI49" s="260"/>
      <c r="ITJ49" s="260"/>
      <c r="ITK49" s="260"/>
      <c r="ITL49" s="260"/>
      <c r="ITM49" s="260"/>
      <c r="ITN49" s="260"/>
      <c r="ITO49" s="260"/>
      <c r="ITP49" s="260"/>
      <c r="ITQ49" s="260"/>
      <c r="ITR49" s="260"/>
      <c r="ITS49" s="260"/>
      <c r="ITT49" s="271"/>
      <c r="ITU49" s="260"/>
      <c r="ITV49" s="260"/>
      <c r="ITW49" s="260"/>
      <c r="ITX49" s="260"/>
      <c r="ITY49" s="260"/>
      <c r="ITZ49" s="260"/>
      <c r="IUA49" s="260"/>
      <c r="IUB49" s="260"/>
      <c r="IUC49" s="260"/>
      <c r="IUD49" s="260"/>
      <c r="IUE49" s="260"/>
      <c r="IUF49" s="271"/>
      <c r="IUG49" s="260"/>
      <c r="IUH49" s="260"/>
      <c r="IUI49" s="260"/>
      <c r="IUJ49" s="260"/>
      <c r="IUK49" s="260"/>
      <c r="IUL49" s="260"/>
      <c r="IUM49" s="260"/>
      <c r="IUN49" s="260"/>
      <c r="IUO49" s="260"/>
      <c r="IUP49" s="260"/>
      <c r="IUQ49" s="260"/>
      <c r="IUR49" s="271"/>
      <c r="IUS49" s="260"/>
      <c r="IUT49" s="260"/>
      <c r="IUU49" s="260"/>
      <c r="IUV49" s="260"/>
      <c r="IUW49" s="260"/>
      <c r="IUX49" s="260"/>
      <c r="IUY49" s="260"/>
      <c r="IUZ49" s="260"/>
      <c r="IVA49" s="260"/>
      <c r="IVB49" s="260"/>
      <c r="IVC49" s="260"/>
      <c r="IVD49" s="271"/>
      <c r="IVE49" s="260"/>
      <c r="IVF49" s="260"/>
      <c r="IVG49" s="260"/>
      <c r="IVH49" s="260"/>
      <c r="IVI49" s="260"/>
      <c r="IVJ49" s="260"/>
      <c r="IVK49" s="260"/>
      <c r="IVL49" s="260"/>
      <c r="IVM49" s="260"/>
      <c r="IVN49" s="260"/>
      <c r="IVO49" s="260"/>
      <c r="IVP49" s="271"/>
      <c r="IVQ49" s="260"/>
      <c r="IVR49" s="260"/>
      <c r="IVS49" s="260"/>
      <c r="IVT49" s="260"/>
      <c r="IVU49" s="260"/>
      <c r="IVV49" s="260"/>
      <c r="IVW49" s="260"/>
      <c r="IVX49" s="260"/>
      <c r="IVY49" s="260"/>
      <c r="IVZ49" s="260"/>
      <c r="IWA49" s="260"/>
      <c r="IWB49" s="271"/>
      <c r="IWC49" s="260"/>
      <c r="IWD49" s="260"/>
      <c r="IWE49" s="260"/>
      <c r="IWF49" s="260"/>
      <c r="IWG49" s="260"/>
      <c r="IWH49" s="260"/>
      <c r="IWI49" s="260"/>
      <c r="IWJ49" s="260"/>
      <c r="IWK49" s="260"/>
      <c r="IWL49" s="260"/>
      <c r="IWM49" s="260"/>
      <c r="IWN49" s="271"/>
      <c r="IWO49" s="260"/>
      <c r="IWP49" s="260"/>
      <c r="IWQ49" s="260"/>
      <c r="IWR49" s="260"/>
      <c r="IWS49" s="260"/>
      <c r="IWT49" s="260"/>
      <c r="IWU49" s="260"/>
      <c r="IWV49" s="260"/>
      <c r="IWW49" s="260"/>
      <c r="IWX49" s="260"/>
      <c r="IWY49" s="260"/>
      <c r="IWZ49" s="271"/>
      <c r="IXA49" s="260"/>
      <c r="IXB49" s="260"/>
      <c r="IXC49" s="260"/>
      <c r="IXD49" s="260"/>
      <c r="IXE49" s="260"/>
      <c r="IXF49" s="260"/>
      <c r="IXG49" s="260"/>
      <c r="IXH49" s="260"/>
      <c r="IXI49" s="260"/>
      <c r="IXJ49" s="260"/>
      <c r="IXK49" s="260"/>
      <c r="IXL49" s="271"/>
      <c r="IXM49" s="260"/>
      <c r="IXN49" s="260"/>
      <c r="IXO49" s="260"/>
      <c r="IXP49" s="260"/>
      <c r="IXQ49" s="260"/>
      <c r="IXR49" s="260"/>
      <c r="IXS49" s="260"/>
      <c r="IXT49" s="260"/>
      <c r="IXU49" s="260"/>
      <c r="IXV49" s="260"/>
      <c r="IXW49" s="260"/>
      <c r="IXX49" s="271"/>
      <c r="IXY49" s="260"/>
      <c r="IXZ49" s="260"/>
      <c r="IYA49" s="260"/>
      <c r="IYB49" s="260"/>
      <c r="IYC49" s="260"/>
      <c r="IYD49" s="260"/>
      <c r="IYE49" s="260"/>
      <c r="IYF49" s="260"/>
      <c r="IYG49" s="260"/>
      <c r="IYH49" s="260"/>
      <c r="IYI49" s="260"/>
      <c r="IYJ49" s="271"/>
      <c r="IYK49" s="260"/>
      <c r="IYL49" s="260"/>
      <c r="IYM49" s="260"/>
      <c r="IYN49" s="260"/>
      <c r="IYO49" s="260"/>
      <c r="IYP49" s="260"/>
      <c r="IYQ49" s="260"/>
      <c r="IYR49" s="260"/>
      <c r="IYS49" s="260"/>
      <c r="IYT49" s="260"/>
      <c r="IYU49" s="260"/>
      <c r="IYV49" s="271"/>
      <c r="IYW49" s="260"/>
      <c r="IYX49" s="260"/>
      <c r="IYY49" s="260"/>
      <c r="IYZ49" s="260"/>
      <c r="IZA49" s="260"/>
      <c r="IZB49" s="260"/>
      <c r="IZC49" s="260"/>
      <c r="IZD49" s="260"/>
      <c r="IZE49" s="260"/>
      <c r="IZF49" s="260"/>
      <c r="IZG49" s="260"/>
      <c r="IZH49" s="271"/>
      <c r="IZI49" s="260"/>
      <c r="IZJ49" s="260"/>
      <c r="IZK49" s="260"/>
      <c r="IZL49" s="260"/>
      <c r="IZM49" s="260"/>
      <c r="IZN49" s="260"/>
      <c r="IZO49" s="260"/>
      <c r="IZP49" s="260"/>
      <c r="IZQ49" s="260"/>
      <c r="IZR49" s="260"/>
      <c r="IZS49" s="260"/>
      <c r="IZT49" s="271"/>
      <c r="IZU49" s="260"/>
      <c r="IZV49" s="260"/>
      <c r="IZW49" s="260"/>
      <c r="IZX49" s="260"/>
      <c r="IZY49" s="260"/>
      <c r="IZZ49" s="260"/>
      <c r="JAA49" s="260"/>
      <c r="JAB49" s="260"/>
      <c r="JAC49" s="260"/>
      <c r="JAD49" s="260"/>
      <c r="JAE49" s="260"/>
      <c r="JAF49" s="271"/>
      <c r="JAG49" s="260"/>
      <c r="JAH49" s="260"/>
      <c r="JAI49" s="260"/>
      <c r="JAJ49" s="260"/>
      <c r="JAK49" s="260"/>
      <c r="JAL49" s="260"/>
      <c r="JAM49" s="260"/>
      <c r="JAN49" s="260"/>
      <c r="JAO49" s="260"/>
      <c r="JAP49" s="260"/>
      <c r="JAQ49" s="260"/>
      <c r="JAR49" s="271"/>
      <c r="JAS49" s="260"/>
      <c r="JAT49" s="260"/>
      <c r="JAU49" s="260"/>
      <c r="JAV49" s="260"/>
      <c r="JAW49" s="260"/>
      <c r="JAX49" s="260"/>
      <c r="JAY49" s="260"/>
      <c r="JAZ49" s="260"/>
      <c r="JBA49" s="260"/>
      <c r="JBB49" s="260"/>
      <c r="JBC49" s="260"/>
      <c r="JBD49" s="271"/>
      <c r="JBE49" s="260"/>
      <c r="JBF49" s="260"/>
      <c r="JBG49" s="260"/>
      <c r="JBH49" s="260"/>
      <c r="JBI49" s="260"/>
      <c r="JBJ49" s="260"/>
      <c r="JBK49" s="260"/>
      <c r="JBL49" s="260"/>
      <c r="JBM49" s="260"/>
      <c r="JBN49" s="260"/>
      <c r="JBO49" s="260"/>
      <c r="JBP49" s="271"/>
      <c r="JBQ49" s="260"/>
      <c r="JBR49" s="260"/>
      <c r="JBS49" s="260"/>
      <c r="JBT49" s="260"/>
      <c r="JBU49" s="260"/>
      <c r="JBV49" s="260"/>
      <c r="JBW49" s="260"/>
      <c r="JBX49" s="260"/>
      <c r="JBY49" s="260"/>
      <c r="JBZ49" s="260"/>
      <c r="JCA49" s="260"/>
      <c r="JCB49" s="271"/>
      <c r="JCC49" s="260"/>
      <c r="JCD49" s="260"/>
      <c r="JCE49" s="260"/>
      <c r="JCF49" s="260"/>
      <c r="JCG49" s="260"/>
      <c r="JCH49" s="260"/>
      <c r="JCI49" s="260"/>
      <c r="JCJ49" s="260"/>
      <c r="JCK49" s="260"/>
      <c r="JCL49" s="260"/>
      <c r="JCM49" s="260"/>
      <c r="JCN49" s="271"/>
      <c r="JCO49" s="260"/>
      <c r="JCP49" s="260"/>
      <c r="JCQ49" s="260"/>
      <c r="JCR49" s="260"/>
      <c r="JCS49" s="260"/>
      <c r="JCT49" s="260"/>
      <c r="JCU49" s="260"/>
      <c r="JCV49" s="260"/>
      <c r="JCW49" s="260"/>
      <c r="JCX49" s="260"/>
      <c r="JCY49" s="260"/>
      <c r="JCZ49" s="271"/>
      <c r="JDA49" s="260"/>
      <c r="JDB49" s="260"/>
      <c r="JDC49" s="260"/>
      <c r="JDD49" s="260"/>
      <c r="JDE49" s="260"/>
      <c r="JDF49" s="260"/>
      <c r="JDG49" s="260"/>
      <c r="JDH49" s="260"/>
      <c r="JDI49" s="260"/>
      <c r="JDJ49" s="260"/>
      <c r="JDK49" s="260"/>
      <c r="JDL49" s="271"/>
      <c r="JDM49" s="260"/>
      <c r="JDN49" s="260"/>
      <c r="JDO49" s="260"/>
      <c r="JDP49" s="260"/>
      <c r="JDQ49" s="260"/>
      <c r="JDR49" s="260"/>
      <c r="JDS49" s="260"/>
      <c r="JDT49" s="260"/>
      <c r="JDU49" s="260"/>
      <c r="JDV49" s="260"/>
      <c r="JDW49" s="260"/>
      <c r="JDX49" s="271"/>
      <c r="JDY49" s="260"/>
      <c r="JDZ49" s="260"/>
      <c r="JEA49" s="260"/>
      <c r="JEB49" s="260"/>
      <c r="JEC49" s="260"/>
      <c r="JED49" s="260"/>
      <c r="JEE49" s="260"/>
      <c r="JEF49" s="260"/>
      <c r="JEG49" s="260"/>
      <c r="JEH49" s="260"/>
      <c r="JEI49" s="260"/>
      <c r="JEJ49" s="271"/>
      <c r="JEK49" s="260"/>
      <c r="JEL49" s="260"/>
      <c r="JEM49" s="260"/>
      <c r="JEN49" s="260"/>
      <c r="JEO49" s="260"/>
      <c r="JEP49" s="260"/>
      <c r="JEQ49" s="260"/>
      <c r="JER49" s="260"/>
      <c r="JES49" s="260"/>
      <c r="JET49" s="260"/>
      <c r="JEU49" s="260"/>
      <c r="JEV49" s="271"/>
      <c r="JEW49" s="260"/>
      <c r="JEX49" s="260"/>
      <c r="JEY49" s="260"/>
      <c r="JEZ49" s="260"/>
      <c r="JFA49" s="260"/>
      <c r="JFB49" s="260"/>
      <c r="JFC49" s="260"/>
      <c r="JFD49" s="260"/>
      <c r="JFE49" s="260"/>
      <c r="JFF49" s="260"/>
      <c r="JFG49" s="260"/>
      <c r="JFH49" s="271"/>
      <c r="JFI49" s="260"/>
      <c r="JFJ49" s="260"/>
      <c r="JFK49" s="260"/>
      <c r="JFL49" s="260"/>
      <c r="JFM49" s="260"/>
      <c r="JFN49" s="260"/>
      <c r="JFO49" s="260"/>
      <c r="JFP49" s="260"/>
      <c r="JFQ49" s="260"/>
      <c r="JFR49" s="260"/>
      <c r="JFS49" s="260"/>
      <c r="JFT49" s="271"/>
      <c r="JFU49" s="260"/>
      <c r="JFV49" s="260"/>
      <c r="JFW49" s="260"/>
      <c r="JFX49" s="260"/>
      <c r="JFY49" s="260"/>
      <c r="JFZ49" s="260"/>
      <c r="JGA49" s="260"/>
      <c r="JGB49" s="260"/>
      <c r="JGC49" s="260"/>
      <c r="JGD49" s="260"/>
      <c r="JGE49" s="260"/>
      <c r="JGF49" s="271"/>
      <c r="JGG49" s="260"/>
      <c r="JGH49" s="260"/>
      <c r="JGI49" s="260"/>
      <c r="JGJ49" s="260"/>
      <c r="JGK49" s="260"/>
      <c r="JGL49" s="260"/>
      <c r="JGM49" s="260"/>
      <c r="JGN49" s="260"/>
      <c r="JGO49" s="260"/>
      <c r="JGP49" s="260"/>
      <c r="JGQ49" s="260"/>
      <c r="JGR49" s="271"/>
      <c r="JGS49" s="260"/>
      <c r="JGT49" s="260"/>
      <c r="JGU49" s="260"/>
      <c r="JGV49" s="260"/>
      <c r="JGW49" s="260"/>
      <c r="JGX49" s="260"/>
      <c r="JGY49" s="260"/>
      <c r="JGZ49" s="260"/>
      <c r="JHA49" s="260"/>
      <c r="JHB49" s="260"/>
      <c r="JHC49" s="260"/>
      <c r="JHD49" s="271"/>
      <c r="JHE49" s="260"/>
      <c r="JHF49" s="260"/>
      <c r="JHG49" s="260"/>
      <c r="JHH49" s="260"/>
      <c r="JHI49" s="260"/>
      <c r="JHJ49" s="260"/>
      <c r="JHK49" s="260"/>
      <c r="JHL49" s="260"/>
      <c r="JHM49" s="260"/>
      <c r="JHN49" s="260"/>
      <c r="JHO49" s="260"/>
      <c r="JHP49" s="271"/>
      <c r="JHQ49" s="260"/>
      <c r="JHR49" s="260"/>
      <c r="JHS49" s="260"/>
      <c r="JHT49" s="260"/>
      <c r="JHU49" s="260"/>
      <c r="JHV49" s="260"/>
      <c r="JHW49" s="260"/>
      <c r="JHX49" s="260"/>
      <c r="JHY49" s="260"/>
      <c r="JHZ49" s="260"/>
      <c r="JIA49" s="260"/>
      <c r="JIB49" s="271"/>
      <c r="JIC49" s="260"/>
      <c r="JID49" s="260"/>
      <c r="JIE49" s="260"/>
      <c r="JIF49" s="260"/>
      <c r="JIG49" s="260"/>
      <c r="JIH49" s="260"/>
      <c r="JII49" s="260"/>
      <c r="JIJ49" s="260"/>
      <c r="JIK49" s="260"/>
      <c r="JIL49" s="260"/>
      <c r="JIM49" s="260"/>
      <c r="JIN49" s="271"/>
      <c r="JIO49" s="260"/>
      <c r="JIP49" s="260"/>
      <c r="JIQ49" s="260"/>
      <c r="JIR49" s="260"/>
      <c r="JIS49" s="260"/>
      <c r="JIT49" s="260"/>
      <c r="JIU49" s="260"/>
      <c r="JIV49" s="260"/>
      <c r="JIW49" s="260"/>
      <c r="JIX49" s="260"/>
      <c r="JIY49" s="260"/>
      <c r="JIZ49" s="271"/>
      <c r="JJA49" s="260"/>
      <c r="JJB49" s="260"/>
      <c r="JJC49" s="260"/>
      <c r="JJD49" s="260"/>
      <c r="JJE49" s="260"/>
      <c r="JJF49" s="260"/>
      <c r="JJG49" s="260"/>
      <c r="JJH49" s="260"/>
      <c r="JJI49" s="260"/>
      <c r="JJJ49" s="260"/>
      <c r="JJK49" s="260"/>
      <c r="JJL49" s="271"/>
      <c r="JJM49" s="260"/>
      <c r="JJN49" s="260"/>
      <c r="JJO49" s="260"/>
      <c r="JJP49" s="260"/>
      <c r="JJQ49" s="260"/>
      <c r="JJR49" s="260"/>
      <c r="JJS49" s="260"/>
      <c r="JJT49" s="260"/>
      <c r="JJU49" s="260"/>
      <c r="JJV49" s="260"/>
      <c r="JJW49" s="260"/>
      <c r="JJX49" s="271"/>
      <c r="JJY49" s="260"/>
      <c r="JJZ49" s="260"/>
      <c r="JKA49" s="260"/>
      <c r="JKB49" s="260"/>
      <c r="JKC49" s="260"/>
      <c r="JKD49" s="260"/>
      <c r="JKE49" s="260"/>
      <c r="JKF49" s="260"/>
      <c r="JKG49" s="260"/>
      <c r="JKH49" s="260"/>
      <c r="JKI49" s="260"/>
      <c r="JKJ49" s="271"/>
      <c r="JKK49" s="260"/>
      <c r="JKL49" s="260"/>
      <c r="JKM49" s="260"/>
      <c r="JKN49" s="260"/>
      <c r="JKO49" s="260"/>
      <c r="JKP49" s="260"/>
      <c r="JKQ49" s="260"/>
      <c r="JKR49" s="260"/>
      <c r="JKS49" s="260"/>
      <c r="JKT49" s="260"/>
      <c r="JKU49" s="260"/>
      <c r="JKV49" s="271"/>
      <c r="JKW49" s="260"/>
      <c r="JKX49" s="260"/>
      <c r="JKY49" s="260"/>
      <c r="JKZ49" s="260"/>
      <c r="JLA49" s="260"/>
      <c r="JLB49" s="260"/>
      <c r="JLC49" s="260"/>
      <c r="JLD49" s="260"/>
      <c r="JLE49" s="260"/>
      <c r="JLF49" s="260"/>
      <c r="JLG49" s="260"/>
      <c r="JLH49" s="271"/>
      <c r="JLI49" s="260"/>
      <c r="JLJ49" s="260"/>
      <c r="JLK49" s="260"/>
      <c r="JLL49" s="260"/>
      <c r="JLM49" s="260"/>
      <c r="JLN49" s="260"/>
      <c r="JLO49" s="260"/>
      <c r="JLP49" s="260"/>
      <c r="JLQ49" s="260"/>
      <c r="JLR49" s="260"/>
      <c r="JLS49" s="260"/>
      <c r="JLT49" s="271"/>
      <c r="JLU49" s="260"/>
      <c r="JLV49" s="260"/>
      <c r="JLW49" s="260"/>
      <c r="JLX49" s="260"/>
      <c r="JLY49" s="260"/>
      <c r="JLZ49" s="260"/>
      <c r="JMA49" s="260"/>
      <c r="JMB49" s="260"/>
      <c r="JMC49" s="260"/>
      <c r="JMD49" s="260"/>
      <c r="JME49" s="260"/>
      <c r="JMF49" s="271"/>
      <c r="JMG49" s="260"/>
      <c r="JMH49" s="260"/>
      <c r="JMI49" s="260"/>
      <c r="JMJ49" s="260"/>
      <c r="JMK49" s="260"/>
      <c r="JML49" s="260"/>
      <c r="JMM49" s="260"/>
      <c r="JMN49" s="260"/>
      <c r="JMO49" s="260"/>
      <c r="JMP49" s="260"/>
      <c r="JMQ49" s="260"/>
      <c r="JMR49" s="271"/>
      <c r="JMS49" s="260"/>
      <c r="JMT49" s="260"/>
      <c r="JMU49" s="260"/>
      <c r="JMV49" s="260"/>
      <c r="JMW49" s="260"/>
      <c r="JMX49" s="260"/>
      <c r="JMY49" s="260"/>
      <c r="JMZ49" s="260"/>
      <c r="JNA49" s="260"/>
      <c r="JNB49" s="260"/>
      <c r="JNC49" s="260"/>
      <c r="JND49" s="271"/>
      <c r="JNE49" s="260"/>
      <c r="JNF49" s="260"/>
      <c r="JNG49" s="260"/>
      <c r="JNH49" s="260"/>
      <c r="JNI49" s="260"/>
      <c r="JNJ49" s="260"/>
      <c r="JNK49" s="260"/>
      <c r="JNL49" s="260"/>
      <c r="JNM49" s="260"/>
      <c r="JNN49" s="260"/>
      <c r="JNO49" s="260"/>
      <c r="JNP49" s="271"/>
      <c r="JNQ49" s="260"/>
      <c r="JNR49" s="260"/>
      <c r="JNS49" s="260"/>
      <c r="JNT49" s="260"/>
      <c r="JNU49" s="260"/>
      <c r="JNV49" s="260"/>
      <c r="JNW49" s="260"/>
      <c r="JNX49" s="260"/>
      <c r="JNY49" s="260"/>
      <c r="JNZ49" s="260"/>
      <c r="JOA49" s="260"/>
      <c r="JOB49" s="271"/>
      <c r="JOC49" s="260"/>
      <c r="JOD49" s="260"/>
      <c r="JOE49" s="260"/>
      <c r="JOF49" s="260"/>
      <c r="JOG49" s="260"/>
      <c r="JOH49" s="260"/>
      <c r="JOI49" s="260"/>
      <c r="JOJ49" s="260"/>
      <c r="JOK49" s="260"/>
      <c r="JOL49" s="260"/>
      <c r="JOM49" s="260"/>
      <c r="JON49" s="271"/>
      <c r="JOO49" s="260"/>
      <c r="JOP49" s="260"/>
      <c r="JOQ49" s="260"/>
      <c r="JOR49" s="260"/>
      <c r="JOS49" s="260"/>
      <c r="JOT49" s="260"/>
      <c r="JOU49" s="260"/>
      <c r="JOV49" s="260"/>
      <c r="JOW49" s="260"/>
      <c r="JOX49" s="260"/>
      <c r="JOY49" s="260"/>
      <c r="JOZ49" s="271"/>
      <c r="JPA49" s="260"/>
      <c r="JPB49" s="260"/>
      <c r="JPC49" s="260"/>
      <c r="JPD49" s="260"/>
      <c r="JPE49" s="260"/>
      <c r="JPF49" s="260"/>
      <c r="JPG49" s="260"/>
      <c r="JPH49" s="260"/>
      <c r="JPI49" s="260"/>
      <c r="JPJ49" s="260"/>
      <c r="JPK49" s="260"/>
      <c r="JPL49" s="271"/>
      <c r="JPM49" s="260"/>
      <c r="JPN49" s="260"/>
      <c r="JPO49" s="260"/>
      <c r="JPP49" s="260"/>
      <c r="JPQ49" s="260"/>
      <c r="JPR49" s="260"/>
      <c r="JPS49" s="260"/>
      <c r="JPT49" s="260"/>
      <c r="JPU49" s="260"/>
      <c r="JPV49" s="260"/>
      <c r="JPW49" s="260"/>
      <c r="JPX49" s="271"/>
      <c r="JPY49" s="260"/>
      <c r="JPZ49" s="260"/>
      <c r="JQA49" s="260"/>
      <c r="JQB49" s="260"/>
      <c r="JQC49" s="260"/>
      <c r="JQD49" s="260"/>
      <c r="JQE49" s="260"/>
      <c r="JQF49" s="260"/>
      <c r="JQG49" s="260"/>
      <c r="JQH49" s="260"/>
      <c r="JQI49" s="260"/>
      <c r="JQJ49" s="271"/>
      <c r="JQK49" s="260"/>
      <c r="JQL49" s="260"/>
      <c r="JQM49" s="260"/>
      <c r="JQN49" s="260"/>
      <c r="JQO49" s="260"/>
      <c r="JQP49" s="260"/>
      <c r="JQQ49" s="260"/>
      <c r="JQR49" s="260"/>
      <c r="JQS49" s="260"/>
      <c r="JQT49" s="260"/>
      <c r="JQU49" s="260"/>
      <c r="JQV49" s="271"/>
      <c r="JQW49" s="260"/>
      <c r="JQX49" s="260"/>
      <c r="JQY49" s="260"/>
      <c r="JQZ49" s="260"/>
      <c r="JRA49" s="260"/>
      <c r="JRB49" s="260"/>
      <c r="JRC49" s="260"/>
      <c r="JRD49" s="260"/>
      <c r="JRE49" s="260"/>
      <c r="JRF49" s="260"/>
      <c r="JRG49" s="260"/>
      <c r="JRH49" s="271"/>
      <c r="JRI49" s="260"/>
      <c r="JRJ49" s="260"/>
      <c r="JRK49" s="260"/>
      <c r="JRL49" s="260"/>
      <c r="JRM49" s="260"/>
      <c r="JRN49" s="260"/>
      <c r="JRO49" s="260"/>
      <c r="JRP49" s="260"/>
      <c r="JRQ49" s="260"/>
      <c r="JRR49" s="260"/>
      <c r="JRS49" s="260"/>
      <c r="JRT49" s="271"/>
      <c r="JRU49" s="260"/>
      <c r="JRV49" s="260"/>
      <c r="JRW49" s="260"/>
      <c r="JRX49" s="260"/>
      <c r="JRY49" s="260"/>
      <c r="JRZ49" s="260"/>
      <c r="JSA49" s="260"/>
      <c r="JSB49" s="260"/>
      <c r="JSC49" s="260"/>
      <c r="JSD49" s="260"/>
      <c r="JSE49" s="260"/>
      <c r="JSF49" s="271"/>
      <c r="JSG49" s="260"/>
      <c r="JSH49" s="260"/>
      <c r="JSI49" s="260"/>
      <c r="JSJ49" s="260"/>
      <c r="JSK49" s="260"/>
      <c r="JSL49" s="260"/>
      <c r="JSM49" s="260"/>
      <c r="JSN49" s="260"/>
      <c r="JSO49" s="260"/>
      <c r="JSP49" s="260"/>
      <c r="JSQ49" s="260"/>
      <c r="JSR49" s="271"/>
      <c r="JSS49" s="260"/>
      <c r="JST49" s="260"/>
      <c r="JSU49" s="260"/>
      <c r="JSV49" s="260"/>
      <c r="JSW49" s="260"/>
      <c r="JSX49" s="260"/>
      <c r="JSY49" s="260"/>
      <c r="JSZ49" s="260"/>
      <c r="JTA49" s="260"/>
      <c r="JTB49" s="260"/>
      <c r="JTC49" s="260"/>
      <c r="JTD49" s="271"/>
      <c r="JTE49" s="260"/>
      <c r="JTF49" s="260"/>
      <c r="JTG49" s="260"/>
      <c r="JTH49" s="260"/>
      <c r="JTI49" s="260"/>
      <c r="JTJ49" s="260"/>
      <c r="JTK49" s="260"/>
      <c r="JTL49" s="260"/>
      <c r="JTM49" s="260"/>
      <c r="JTN49" s="260"/>
      <c r="JTO49" s="260"/>
      <c r="JTP49" s="271"/>
      <c r="JTQ49" s="260"/>
      <c r="JTR49" s="260"/>
      <c r="JTS49" s="260"/>
      <c r="JTT49" s="260"/>
      <c r="JTU49" s="260"/>
      <c r="JTV49" s="260"/>
      <c r="JTW49" s="260"/>
      <c r="JTX49" s="260"/>
      <c r="JTY49" s="260"/>
      <c r="JTZ49" s="260"/>
      <c r="JUA49" s="260"/>
      <c r="JUB49" s="271"/>
      <c r="JUC49" s="260"/>
      <c r="JUD49" s="260"/>
      <c r="JUE49" s="260"/>
      <c r="JUF49" s="260"/>
      <c r="JUG49" s="260"/>
      <c r="JUH49" s="260"/>
      <c r="JUI49" s="260"/>
      <c r="JUJ49" s="260"/>
      <c r="JUK49" s="260"/>
      <c r="JUL49" s="260"/>
      <c r="JUM49" s="260"/>
      <c r="JUN49" s="271"/>
      <c r="JUO49" s="260"/>
      <c r="JUP49" s="260"/>
      <c r="JUQ49" s="260"/>
      <c r="JUR49" s="260"/>
      <c r="JUS49" s="260"/>
      <c r="JUT49" s="260"/>
      <c r="JUU49" s="260"/>
      <c r="JUV49" s="260"/>
      <c r="JUW49" s="260"/>
      <c r="JUX49" s="260"/>
      <c r="JUY49" s="260"/>
      <c r="JUZ49" s="271"/>
      <c r="JVA49" s="260"/>
      <c r="JVB49" s="260"/>
      <c r="JVC49" s="260"/>
      <c r="JVD49" s="260"/>
      <c r="JVE49" s="260"/>
      <c r="JVF49" s="260"/>
      <c r="JVG49" s="260"/>
      <c r="JVH49" s="260"/>
      <c r="JVI49" s="260"/>
      <c r="JVJ49" s="260"/>
      <c r="JVK49" s="260"/>
      <c r="JVL49" s="271"/>
      <c r="JVM49" s="260"/>
      <c r="JVN49" s="260"/>
      <c r="JVO49" s="260"/>
      <c r="JVP49" s="260"/>
      <c r="JVQ49" s="260"/>
      <c r="JVR49" s="260"/>
      <c r="JVS49" s="260"/>
      <c r="JVT49" s="260"/>
      <c r="JVU49" s="260"/>
      <c r="JVV49" s="260"/>
      <c r="JVW49" s="260"/>
      <c r="JVX49" s="271"/>
      <c r="JVY49" s="260"/>
      <c r="JVZ49" s="260"/>
      <c r="JWA49" s="260"/>
      <c r="JWB49" s="260"/>
      <c r="JWC49" s="260"/>
      <c r="JWD49" s="260"/>
      <c r="JWE49" s="260"/>
      <c r="JWF49" s="260"/>
      <c r="JWG49" s="260"/>
      <c r="JWH49" s="260"/>
      <c r="JWI49" s="260"/>
      <c r="JWJ49" s="271"/>
      <c r="JWK49" s="260"/>
      <c r="JWL49" s="260"/>
      <c r="JWM49" s="260"/>
      <c r="JWN49" s="260"/>
      <c r="JWO49" s="260"/>
      <c r="JWP49" s="260"/>
      <c r="JWQ49" s="260"/>
      <c r="JWR49" s="260"/>
      <c r="JWS49" s="260"/>
      <c r="JWT49" s="260"/>
      <c r="JWU49" s="260"/>
      <c r="JWV49" s="271"/>
      <c r="JWW49" s="260"/>
      <c r="JWX49" s="260"/>
      <c r="JWY49" s="260"/>
      <c r="JWZ49" s="260"/>
      <c r="JXA49" s="260"/>
      <c r="JXB49" s="260"/>
      <c r="JXC49" s="260"/>
      <c r="JXD49" s="260"/>
      <c r="JXE49" s="260"/>
      <c r="JXF49" s="260"/>
      <c r="JXG49" s="260"/>
      <c r="JXH49" s="271"/>
      <c r="JXI49" s="260"/>
      <c r="JXJ49" s="260"/>
      <c r="JXK49" s="260"/>
      <c r="JXL49" s="260"/>
      <c r="JXM49" s="260"/>
      <c r="JXN49" s="260"/>
      <c r="JXO49" s="260"/>
      <c r="JXP49" s="260"/>
      <c r="JXQ49" s="260"/>
      <c r="JXR49" s="260"/>
      <c r="JXS49" s="260"/>
      <c r="JXT49" s="271"/>
      <c r="JXU49" s="260"/>
      <c r="JXV49" s="260"/>
      <c r="JXW49" s="260"/>
      <c r="JXX49" s="260"/>
      <c r="JXY49" s="260"/>
      <c r="JXZ49" s="260"/>
      <c r="JYA49" s="260"/>
      <c r="JYB49" s="260"/>
      <c r="JYC49" s="260"/>
      <c r="JYD49" s="260"/>
      <c r="JYE49" s="260"/>
      <c r="JYF49" s="271"/>
      <c r="JYG49" s="260"/>
      <c r="JYH49" s="260"/>
      <c r="JYI49" s="260"/>
      <c r="JYJ49" s="260"/>
      <c r="JYK49" s="260"/>
      <c r="JYL49" s="260"/>
      <c r="JYM49" s="260"/>
      <c r="JYN49" s="260"/>
      <c r="JYO49" s="260"/>
      <c r="JYP49" s="260"/>
      <c r="JYQ49" s="260"/>
      <c r="JYR49" s="271"/>
      <c r="JYS49" s="260"/>
      <c r="JYT49" s="260"/>
      <c r="JYU49" s="260"/>
      <c r="JYV49" s="260"/>
      <c r="JYW49" s="260"/>
      <c r="JYX49" s="260"/>
      <c r="JYY49" s="260"/>
      <c r="JYZ49" s="260"/>
      <c r="JZA49" s="260"/>
      <c r="JZB49" s="260"/>
      <c r="JZC49" s="260"/>
      <c r="JZD49" s="271"/>
      <c r="JZE49" s="260"/>
      <c r="JZF49" s="260"/>
      <c r="JZG49" s="260"/>
      <c r="JZH49" s="260"/>
      <c r="JZI49" s="260"/>
      <c r="JZJ49" s="260"/>
      <c r="JZK49" s="260"/>
      <c r="JZL49" s="260"/>
      <c r="JZM49" s="260"/>
      <c r="JZN49" s="260"/>
      <c r="JZO49" s="260"/>
      <c r="JZP49" s="271"/>
      <c r="JZQ49" s="260"/>
      <c r="JZR49" s="260"/>
      <c r="JZS49" s="260"/>
      <c r="JZT49" s="260"/>
      <c r="JZU49" s="260"/>
      <c r="JZV49" s="260"/>
      <c r="JZW49" s="260"/>
      <c r="JZX49" s="260"/>
      <c r="JZY49" s="260"/>
      <c r="JZZ49" s="260"/>
      <c r="KAA49" s="260"/>
      <c r="KAB49" s="271"/>
      <c r="KAC49" s="260"/>
      <c r="KAD49" s="260"/>
      <c r="KAE49" s="260"/>
      <c r="KAF49" s="260"/>
      <c r="KAG49" s="260"/>
      <c r="KAH49" s="260"/>
      <c r="KAI49" s="260"/>
      <c r="KAJ49" s="260"/>
      <c r="KAK49" s="260"/>
      <c r="KAL49" s="260"/>
      <c r="KAM49" s="260"/>
      <c r="KAN49" s="271"/>
      <c r="KAO49" s="260"/>
      <c r="KAP49" s="260"/>
      <c r="KAQ49" s="260"/>
      <c r="KAR49" s="260"/>
      <c r="KAS49" s="260"/>
      <c r="KAT49" s="260"/>
      <c r="KAU49" s="260"/>
      <c r="KAV49" s="260"/>
      <c r="KAW49" s="260"/>
      <c r="KAX49" s="260"/>
      <c r="KAY49" s="260"/>
      <c r="KAZ49" s="271"/>
      <c r="KBA49" s="260"/>
      <c r="KBB49" s="260"/>
      <c r="KBC49" s="260"/>
      <c r="KBD49" s="260"/>
      <c r="KBE49" s="260"/>
      <c r="KBF49" s="260"/>
      <c r="KBG49" s="260"/>
      <c r="KBH49" s="260"/>
      <c r="KBI49" s="260"/>
      <c r="KBJ49" s="260"/>
      <c r="KBK49" s="260"/>
      <c r="KBL49" s="271"/>
      <c r="KBM49" s="260"/>
      <c r="KBN49" s="260"/>
      <c r="KBO49" s="260"/>
      <c r="KBP49" s="260"/>
      <c r="KBQ49" s="260"/>
      <c r="KBR49" s="260"/>
      <c r="KBS49" s="260"/>
      <c r="KBT49" s="260"/>
      <c r="KBU49" s="260"/>
      <c r="KBV49" s="260"/>
      <c r="KBW49" s="260"/>
      <c r="KBX49" s="271"/>
      <c r="KBY49" s="260"/>
      <c r="KBZ49" s="260"/>
      <c r="KCA49" s="260"/>
      <c r="KCB49" s="260"/>
      <c r="KCC49" s="260"/>
      <c r="KCD49" s="260"/>
      <c r="KCE49" s="260"/>
      <c r="KCF49" s="260"/>
      <c r="KCG49" s="260"/>
      <c r="KCH49" s="260"/>
      <c r="KCI49" s="260"/>
      <c r="KCJ49" s="271"/>
      <c r="KCK49" s="260"/>
      <c r="KCL49" s="260"/>
      <c r="KCM49" s="260"/>
      <c r="KCN49" s="260"/>
      <c r="KCO49" s="260"/>
      <c r="KCP49" s="260"/>
      <c r="KCQ49" s="260"/>
      <c r="KCR49" s="260"/>
      <c r="KCS49" s="260"/>
      <c r="KCT49" s="260"/>
      <c r="KCU49" s="260"/>
      <c r="KCV49" s="271"/>
      <c r="KCW49" s="260"/>
      <c r="KCX49" s="260"/>
      <c r="KCY49" s="260"/>
      <c r="KCZ49" s="260"/>
      <c r="KDA49" s="260"/>
      <c r="KDB49" s="260"/>
      <c r="KDC49" s="260"/>
      <c r="KDD49" s="260"/>
      <c r="KDE49" s="260"/>
      <c r="KDF49" s="260"/>
      <c r="KDG49" s="260"/>
      <c r="KDH49" s="271"/>
      <c r="KDI49" s="260"/>
      <c r="KDJ49" s="260"/>
      <c r="KDK49" s="260"/>
      <c r="KDL49" s="260"/>
      <c r="KDM49" s="260"/>
      <c r="KDN49" s="260"/>
      <c r="KDO49" s="260"/>
      <c r="KDP49" s="260"/>
      <c r="KDQ49" s="260"/>
      <c r="KDR49" s="260"/>
      <c r="KDS49" s="260"/>
      <c r="KDT49" s="271"/>
      <c r="KDU49" s="260"/>
      <c r="KDV49" s="260"/>
      <c r="KDW49" s="260"/>
      <c r="KDX49" s="260"/>
      <c r="KDY49" s="260"/>
      <c r="KDZ49" s="260"/>
      <c r="KEA49" s="260"/>
      <c r="KEB49" s="260"/>
      <c r="KEC49" s="260"/>
      <c r="KED49" s="260"/>
      <c r="KEE49" s="260"/>
      <c r="KEF49" s="271"/>
      <c r="KEG49" s="260"/>
      <c r="KEH49" s="260"/>
      <c r="KEI49" s="260"/>
      <c r="KEJ49" s="260"/>
      <c r="KEK49" s="260"/>
      <c r="KEL49" s="260"/>
      <c r="KEM49" s="260"/>
      <c r="KEN49" s="260"/>
      <c r="KEO49" s="260"/>
      <c r="KEP49" s="260"/>
      <c r="KEQ49" s="260"/>
      <c r="KER49" s="271"/>
      <c r="KES49" s="260"/>
      <c r="KET49" s="260"/>
      <c r="KEU49" s="260"/>
      <c r="KEV49" s="260"/>
      <c r="KEW49" s="260"/>
      <c r="KEX49" s="260"/>
      <c r="KEY49" s="260"/>
      <c r="KEZ49" s="260"/>
      <c r="KFA49" s="260"/>
      <c r="KFB49" s="260"/>
      <c r="KFC49" s="260"/>
      <c r="KFD49" s="271"/>
      <c r="KFE49" s="260"/>
      <c r="KFF49" s="260"/>
      <c r="KFG49" s="260"/>
      <c r="KFH49" s="260"/>
      <c r="KFI49" s="260"/>
      <c r="KFJ49" s="260"/>
      <c r="KFK49" s="260"/>
      <c r="KFL49" s="260"/>
      <c r="KFM49" s="260"/>
      <c r="KFN49" s="260"/>
      <c r="KFO49" s="260"/>
      <c r="KFP49" s="271"/>
      <c r="KFQ49" s="260"/>
      <c r="KFR49" s="260"/>
      <c r="KFS49" s="260"/>
      <c r="KFT49" s="260"/>
      <c r="KFU49" s="260"/>
      <c r="KFV49" s="260"/>
      <c r="KFW49" s="260"/>
      <c r="KFX49" s="260"/>
      <c r="KFY49" s="260"/>
      <c r="KFZ49" s="260"/>
      <c r="KGA49" s="260"/>
      <c r="KGB49" s="271"/>
      <c r="KGC49" s="260"/>
      <c r="KGD49" s="260"/>
      <c r="KGE49" s="260"/>
      <c r="KGF49" s="260"/>
      <c r="KGG49" s="260"/>
      <c r="KGH49" s="260"/>
      <c r="KGI49" s="260"/>
      <c r="KGJ49" s="260"/>
      <c r="KGK49" s="260"/>
      <c r="KGL49" s="260"/>
      <c r="KGM49" s="260"/>
      <c r="KGN49" s="271"/>
      <c r="KGO49" s="260"/>
      <c r="KGP49" s="260"/>
      <c r="KGQ49" s="260"/>
      <c r="KGR49" s="260"/>
      <c r="KGS49" s="260"/>
      <c r="KGT49" s="260"/>
      <c r="KGU49" s="260"/>
      <c r="KGV49" s="260"/>
      <c r="KGW49" s="260"/>
      <c r="KGX49" s="260"/>
      <c r="KGY49" s="260"/>
      <c r="KGZ49" s="271"/>
      <c r="KHA49" s="260"/>
      <c r="KHB49" s="260"/>
      <c r="KHC49" s="260"/>
      <c r="KHD49" s="260"/>
      <c r="KHE49" s="260"/>
      <c r="KHF49" s="260"/>
      <c r="KHG49" s="260"/>
      <c r="KHH49" s="260"/>
      <c r="KHI49" s="260"/>
      <c r="KHJ49" s="260"/>
      <c r="KHK49" s="260"/>
      <c r="KHL49" s="271"/>
      <c r="KHM49" s="260"/>
      <c r="KHN49" s="260"/>
      <c r="KHO49" s="260"/>
      <c r="KHP49" s="260"/>
      <c r="KHQ49" s="260"/>
      <c r="KHR49" s="260"/>
      <c r="KHS49" s="260"/>
      <c r="KHT49" s="260"/>
      <c r="KHU49" s="260"/>
      <c r="KHV49" s="260"/>
      <c r="KHW49" s="260"/>
      <c r="KHX49" s="271"/>
      <c r="KHY49" s="260"/>
      <c r="KHZ49" s="260"/>
      <c r="KIA49" s="260"/>
      <c r="KIB49" s="260"/>
      <c r="KIC49" s="260"/>
      <c r="KID49" s="260"/>
      <c r="KIE49" s="260"/>
      <c r="KIF49" s="260"/>
      <c r="KIG49" s="260"/>
      <c r="KIH49" s="260"/>
      <c r="KII49" s="260"/>
      <c r="KIJ49" s="271"/>
      <c r="KIK49" s="260"/>
      <c r="KIL49" s="260"/>
      <c r="KIM49" s="260"/>
      <c r="KIN49" s="260"/>
      <c r="KIO49" s="260"/>
      <c r="KIP49" s="260"/>
      <c r="KIQ49" s="260"/>
      <c r="KIR49" s="260"/>
      <c r="KIS49" s="260"/>
      <c r="KIT49" s="260"/>
      <c r="KIU49" s="260"/>
      <c r="KIV49" s="271"/>
      <c r="KIW49" s="260"/>
      <c r="KIX49" s="260"/>
      <c r="KIY49" s="260"/>
      <c r="KIZ49" s="260"/>
      <c r="KJA49" s="260"/>
      <c r="KJB49" s="260"/>
      <c r="KJC49" s="260"/>
      <c r="KJD49" s="260"/>
      <c r="KJE49" s="260"/>
      <c r="KJF49" s="260"/>
      <c r="KJG49" s="260"/>
      <c r="KJH49" s="271"/>
      <c r="KJI49" s="260"/>
      <c r="KJJ49" s="260"/>
      <c r="KJK49" s="260"/>
      <c r="KJL49" s="260"/>
      <c r="KJM49" s="260"/>
      <c r="KJN49" s="260"/>
      <c r="KJO49" s="260"/>
      <c r="KJP49" s="260"/>
      <c r="KJQ49" s="260"/>
      <c r="KJR49" s="260"/>
      <c r="KJS49" s="260"/>
      <c r="KJT49" s="271"/>
      <c r="KJU49" s="260"/>
      <c r="KJV49" s="260"/>
      <c r="KJW49" s="260"/>
      <c r="KJX49" s="260"/>
      <c r="KJY49" s="260"/>
      <c r="KJZ49" s="260"/>
      <c r="KKA49" s="260"/>
      <c r="KKB49" s="260"/>
      <c r="KKC49" s="260"/>
      <c r="KKD49" s="260"/>
      <c r="KKE49" s="260"/>
      <c r="KKF49" s="271"/>
      <c r="KKG49" s="260"/>
      <c r="KKH49" s="260"/>
      <c r="KKI49" s="260"/>
      <c r="KKJ49" s="260"/>
      <c r="KKK49" s="260"/>
      <c r="KKL49" s="260"/>
      <c r="KKM49" s="260"/>
      <c r="KKN49" s="260"/>
      <c r="KKO49" s="260"/>
      <c r="KKP49" s="260"/>
      <c r="KKQ49" s="260"/>
      <c r="KKR49" s="271"/>
      <c r="KKS49" s="260"/>
      <c r="KKT49" s="260"/>
      <c r="KKU49" s="260"/>
      <c r="KKV49" s="260"/>
      <c r="KKW49" s="260"/>
      <c r="KKX49" s="260"/>
      <c r="KKY49" s="260"/>
      <c r="KKZ49" s="260"/>
      <c r="KLA49" s="260"/>
      <c r="KLB49" s="260"/>
      <c r="KLC49" s="260"/>
      <c r="KLD49" s="271"/>
      <c r="KLE49" s="260"/>
      <c r="KLF49" s="260"/>
      <c r="KLG49" s="260"/>
      <c r="KLH49" s="260"/>
      <c r="KLI49" s="260"/>
      <c r="KLJ49" s="260"/>
      <c r="KLK49" s="260"/>
      <c r="KLL49" s="260"/>
      <c r="KLM49" s="260"/>
      <c r="KLN49" s="260"/>
      <c r="KLO49" s="260"/>
      <c r="KLP49" s="271"/>
      <c r="KLQ49" s="260"/>
      <c r="KLR49" s="260"/>
      <c r="KLS49" s="260"/>
      <c r="KLT49" s="260"/>
      <c r="KLU49" s="260"/>
      <c r="KLV49" s="260"/>
      <c r="KLW49" s="260"/>
      <c r="KLX49" s="260"/>
      <c r="KLY49" s="260"/>
      <c r="KLZ49" s="260"/>
      <c r="KMA49" s="260"/>
      <c r="KMB49" s="271"/>
      <c r="KMC49" s="260"/>
      <c r="KMD49" s="260"/>
      <c r="KME49" s="260"/>
      <c r="KMF49" s="260"/>
      <c r="KMG49" s="260"/>
      <c r="KMH49" s="260"/>
      <c r="KMI49" s="260"/>
      <c r="KMJ49" s="260"/>
      <c r="KMK49" s="260"/>
      <c r="KML49" s="260"/>
      <c r="KMM49" s="260"/>
      <c r="KMN49" s="271"/>
      <c r="KMO49" s="260"/>
      <c r="KMP49" s="260"/>
      <c r="KMQ49" s="260"/>
      <c r="KMR49" s="260"/>
      <c r="KMS49" s="260"/>
      <c r="KMT49" s="260"/>
      <c r="KMU49" s="260"/>
      <c r="KMV49" s="260"/>
      <c r="KMW49" s="260"/>
      <c r="KMX49" s="260"/>
      <c r="KMY49" s="260"/>
      <c r="KMZ49" s="271"/>
      <c r="KNA49" s="260"/>
      <c r="KNB49" s="260"/>
      <c r="KNC49" s="260"/>
      <c r="KND49" s="260"/>
      <c r="KNE49" s="260"/>
      <c r="KNF49" s="260"/>
      <c r="KNG49" s="260"/>
      <c r="KNH49" s="260"/>
      <c r="KNI49" s="260"/>
      <c r="KNJ49" s="260"/>
      <c r="KNK49" s="260"/>
      <c r="KNL49" s="271"/>
      <c r="KNM49" s="260"/>
      <c r="KNN49" s="260"/>
      <c r="KNO49" s="260"/>
      <c r="KNP49" s="260"/>
      <c r="KNQ49" s="260"/>
      <c r="KNR49" s="260"/>
      <c r="KNS49" s="260"/>
      <c r="KNT49" s="260"/>
      <c r="KNU49" s="260"/>
      <c r="KNV49" s="260"/>
      <c r="KNW49" s="260"/>
      <c r="KNX49" s="271"/>
      <c r="KNY49" s="260"/>
      <c r="KNZ49" s="260"/>
      <c r="KOA49" s="260"/>
      <c r="KOB49" s="260"/>
      <c r="KOC49" s="260"/>
      <c r="KOD49" s="260"/>
      <c r="KOE49" s="260"/>
      <c r="KOF49" s="260"/>
      <c r="KOG49" s="260"/>
      <c r="KOH49" s="260"/>
      <c r="KOI49" s="260"/>
      <c r="KOJ49" s="271"/>
      <c r="KOK49" s="260"/>
      <c r="KOL49" s="260"/>
      <c r="KOM49" s="260"/>
      <c r="KON49" s="260"/>
      <c r="KOO49" s="260"/>
      <c r="KOP49" s="260"/>
      <c r="KOQ49" s="260"/>
      <c r="KOR49" s="260"/>
      <c r="KOS49" s="260"/>
      <c r="KOT49" s="260"/>
      <c r="KOU49" s="260"/>
      <c r="KOV49" s="271"/>
      <c r="KOW49" s="260"/>
      <c r="KOX49" s="260"/>
      <c r="KOY49" s="260"/>
      <c r="KOZ49" s="260"/>
      <c r="KPA49" s="260"/>
      <c r="KPB49" s="260"/>
      <c r="KPC49" s="260"/>
      <c r="KPD49" s="260"/>
      <c r="KPE49" s="260"/>
      <c r="KPF49" s="260"/>
      <c r="KPG49" s="260"/>
      <c r="KPH49" s="271"/>
      <c r="KPI49" s="260"/>
      <c r="KPJ49" s="260"/>
      <c r="KPK49" s="260"/>
      <c r="KPL49" s="260"/>
      <c r="KPM49" s="260"/>
      <c r="KPN49" s="260"/>
      <c r="KPO49" s="260"/>
      <c r="KPP49" s="260"/>
      <c r="KPQ49" s="260"/>
      <c r="KPR49" s="260"/>
      <c r="KPS49" s="260"/>
      <c r="KPT49" s="271"/>
      <c r="KPU49" s="260"/>
      <c r="KPV49" s="260"/>
      <c r="KPW49" s="260"/>
      <c r="KPX49" s="260"/>
      <c r="KPY49" s="260"/>
      <c r="KPZ49" s="260"/>
      <c r="KQA49" s="260"/>
      <c r="KQB49" s="260"/>
      <c r="KQC49" s="260"/>
      <c r="KQD49" s="260"/>
      <c r="KQE49" s="260"/>
      <c r="KQF49" s="271"/>
      <c r="KQG49" s="260"/>
      <c r="KQH49" s="260"/>
      <c r="KQI49" s="260"/>
      <c r="KQJ49" s="260"/>
      <c r="KQK49" s="260"/>
      <c r="KQL49" s="260"/>
      <c r="KQM49" s="260"/>
      <c r="KQN49" s="260"/>
      <c r="KQO49" s="260"/>
      <c r="KQP49" s="260"/>
      <c r="KQQ49" s="260"/>
      <c r="KQR49" s="271"/>
      <c r="KQS49" s="260"/>
      <c r="KQT49" s="260"/>
      <c r="KQU49" s="260"/>
      <c r="KQV49" s="260"/>
      <c r="KQW49" s="260"/>
      <c r="KQX49" s="260"/>
      <c r="KQY49" s="260"/>
      <c r="KQZ49" s="260"/>
      <c r="KRA49" s="260"/>
      <c r="KRB49" s="260"/>
      <c r="KRC49" s="260"/>
      <c r="KRD49" s="271"/>
      <c r="KRE49" s="260"/>
      <c r="KRF49" s="260"/>
      <c r="KRG49" s="260"/>
      <c r="KRH49" s="260"/>
      <c r="KRI49" s="260"/>
      <c r="KRJ49" s="260"/>
      <c r="KRK49" s="260"/>
      <c r="KRL49" s="260"/>
      <c r="KRM49" s="260"/>
      <c r="KRN49" s="260"/>
      <c r="KRO49" s="260"/>
      <c r="KRP49" s="271"/>
      <c r="KRQ49" s="260"/>
      <c r="KRR49" s="260"/>
      <c r="KRS49" s="260"/>
      <c r="KRT49" s="260"/>
      <c r="KRU49" s="260"/>
      <c r="KRV49" s="260"/>
      <c r="KRW49" s="260"/>
      <c r="KRX49" s="260"/>
      <c r="KRY49" s="260"/>
      <c r="KRZ49" s="260"/>
      <c r="KSA49" s="260"/>
      <c r="KSB49" s="271"/>
      <c r="KSC49" s="260"/>
      <c r="KSD49" s="260"/>
      <c r="KSE49" s="260"/>
      <c r="KSF49" s="260"/>
      <c r="KSG49" s="260"/>
      <c r="KSH49" s="260"/>
      <c r="KSI49" s="260"/>
      <c r="KSJ49" s="260"/>
      <c r="KSK49" s="260"/>
      <c r="KSL49" s="260"/>
      <c r="KSM49" s="260"/>
      <c r="KSN49" s="271"/>
      <c r="KSO49" s="260"/>
      <c r="KSP49" s="260"/>
      <c r="KSQ49" s="260"/>
      <c r="KSR49" s="260"/>
      <c r="KSS49" s="260"/>
      <c r="KST49" s="260"/>
      <c r="KSU49" s="260"/>
      <c r="KSV49" s="260"/>
      <c r="KSW49" s="260"/>
      <c r="KSX49" s="260"/>
      <c r="KSY49" s="260"/>
      <c r="KSZ49" s="271"/>
      <c r="KTA49" s="260"/>
      <c r="KTB49" s="260"/>
      <c r="KTC49" s="260"/>
      <c r="KTD49" s="260"/>
      <c r="KTE49" s="260"/>
      <c r="KTF49" s="260"/>
      <c r="KTG49" s="260"/>
      <c r="KTH49" s="260"/>
      <c r="KTI49" s="260"/>
      <c r="KTJ49" s="260"/>
      <c r="KTK49" s="260"/>
      <c r="KTL49" s="271"/>
      <c r="KTM49" s="260"/>
      <c r="KTN49" s="260"/>
      <c r="KTO49" s="260"/>
      <c r="KTP49" s="260"/>
      <c r="KTQ49" s="260"/>
      <c r="KTR49" s="260"/>
      <c r="KTS49" s="260"/>
      <c r="KTT49" s="260"/>
      <c r="KTU49" s="260"/>
      <c r="KTV49" s="260"/>
      <c r="KTW49" s="260"/>
      <c r="KTX49" s="271"/>
      <c r="KTY49" s="260"/>
      <c r="KTZ49" s="260"/>
      <c r="KUA49" s="260"/>
      <c r="KUB49" s="260"/>
      <c r="KUC49" s="260"/>
      <c r="KUD49" s="260"/>
      <c r="KUE49" s="260"/>
      <c r="KUF49" s="260"/>
      <c r="KUG49" s="260"/>
      <c r="KUH49" s="260"/>
      <c r="KUI49" s="260"/>
      <c r="KUJ49" s="271"/>
      <c r="KUK49" s="260"/>
      <c r="KUL49" s="260"/>
      <c r="KUM49" s="260"/>
      <c r="KUN49" s="260"/>
      <c r="KUO49" s="260"/>
      <c r="KUP49" s="260"/>
      <c r="KUQ49" s="260"/>
      <c r="KUR49" s="260"/>
      <c r="KUS49" s="260"/>
      <c r="KUT49" s="260"/>
      <c r="KUU49" s="260"/>
      <c r="KUV49" s="271"/>
      <c r="KUW49" s="260"/>
      <c r="KUX49" s="260"/>
      <c r="KUY49" s="260"/>
      <c r="KUZ49" s="260"/>
      <c r="KVA49" s="260"/>
      <c r="KVB49" s="260"/>
      <c r="KVC49" s="260"/>
      <c r="KVD49" s="260"/>
      <c r="KVE49" s="260"/>
      <c r="KVF49" s="260"/>
      <c r="KVG49" s="260"/>
      <c r="KVH49" s="271"/>
      <c r="KVI49" s="260"/>
      <c r="KVJ49" s="260"/>
      <c r="KVK49" s="260"/>
      <c r="KVL49" s="260"/>
      <c r="KVM49" s="260"/>
      <c r="KVN49" s="260"/>
      <c r="KVO49" s="260"/>
      <c r="KVP49" s="260"/>
      <c r="KVQ49" s="260"/>
      <c r="KVR49" s="260"/>
      <c r="KVS49" s="260"/>
      <c r="KVT49" s="271"/>
      <c r="KVU49" s="260"/>
      <c r="KVV49" s="260"/>
      <c r="KVW49" s="260"/>
      <c r="KVX49" s="260"/>
      <c r="KVY49" s="260"/>
      <c r="KVZ49" s="260"/>
      <c r="KWA49" s="260"/>
      <c r="KWB49" s="260"/>
      <c r="KWC49" s="260"/>
      <c r="KWD49" s="260"/>
      <c r="KWE49" s="260"/>
      <c r="KWF49" s="271"/>
      <c r="KWG49" s="260"/>
      <c r="KWH49" s="260"/>
      <c r="KWI49" s="260"/>
      <c r="KWJ49" s="260"/>
      <c r="KWK49" s="260"/>
      <c r="KWL49" s="260"/>
      <c r="KWM49" s="260"/>
      <c r="KWN49" s="260"/>
      <c r="KWO49" s="260"/>
      <c r="KWP49" s="260"/>
      <c r="KWQ49" s="260"/>
      <c r="KWR49" s="271"/>
      <c r="KWS49" s="260"/>
      <c r="KWT49" s="260"/>
      <c r="KWU49" s="260"/>
      <c r="KWV49" s="260"/>
      <c r="KWW49" s="260"/>
      <c r="KWX49" s="260"/>
      <c r="KWY49" s="260"/>
      <c r="KWZ49" s="260"/>
      <c r="KXA49" s="260"/>
      <c r="KXB49" s="260"/>
      <c r="KXC49" s="260"/>
      <c r="KXD49" s="271"/>
      <c r="KXE49" s="260"/>
      <c r="KXF49" s="260"/>
      <c r="KXG49" s="260"/>
      <c r="KXH49" s="260"/>
      <c r="KXI49" s="260"/>
      <c r="KXJ49" s="260"/>
      <c r="KXK49" s="260"/>
      <c r="KXL49" s="260"/>
      <c r="KXM49" s="260"/>
      <c r="KXN49" s="260"/>
      <c r="KXO49" s="260"/>
      <c r="KXP49" s="271"/>
      <c r="KXQ49" s="260"/>
      <c r="KXR49" s="260"/>
      <c r="KXS49" s="260"/>
      <c r="KXT49" s="260"/>
      <c r="KXU49" s="260"/>
      <c r="KXV49" s="260"/>
      <c r="KXW49" s="260"/>
      <c r="KXX49" s="260"/>
      <c r="KXY49" s="260"/>
      <c r="KXZ49" s="260"/>
      <c r="KYA49" s="260"/>
      <c r="KYB49" s="271"/>
      <c r="KYC49" s="260"/>
      <c r="KYD49" s="260"/>
      <c r="KYE49" s="260"/>
      <c r="KYF49" s="260"/>
      <c r="KYG49" s="260"/>
      <c r="KYH49" s="260"/>
      <c r="KYI49" s="260"/>
      <c r="KYJ49" s="260"/>
      <c r="KYK49" s="260"/>
      <c r="KYL49" s="260"/>
      <c r="KYM49" s="260"/>
      <c r="KYN49" s="271"/>
      <c r="KYO49" s="260"/>
      <c r="KYP49" s="260"/>
      <c r="KYQ49" s="260"/>
      <c r="KYR49" s="260"/>
      <c r="KYS49" s="260"/>
      <c r="KYT49" s="260"/>
      <c r="KYU49" s="260"/>
      <c r="KYV49" s="260"/>
      <c r="KYW49" s="260"/>
      <c r="KYX49" s="260"/>
      <c r="KYY49" s="260"/>
      <c r="KYZ49" s="271"/>
      <c r="KZA49" s="260"/>
      <c r="KZB49" s="260"/>
      <c r="KZC49" s="260"/>
      <c r="KZD49" s="260"/>
      <c r="KZE49" s="260"/>
      <c r="KZF49" s="260"/>
      <c r="KZG49" s="260"/>
      <c r="KZH49" s="260"/>
      <c r="KZI49" s="260"/>
      <c r="KZJ49" s="260"/>
      <c r="KZK49" s="260"/>
      <c r="KZL49" s="271"/>
      <c r="KZM49" s="260"/>
      <c r="KZN49" s="260"/>
      <c r="KZO49" s="260"/>
      <c r="KZP49" s="260"/>
      <c r="KZQ49" s="260"/>
      <c r="KZR49" s="260"/>
      <c r="KZS49" s="260"/>
      <c r="KZT49" s="260"/>
      <c r="KZU49" s="260"/>
      <c r="KZV49" s="260"/>
      <c r="KZW49" s="260"/>
      <c r="KZX49" s="271"/>
      <c r="KZY49" s="260"/>
      <c r="KZZ49" s="260"/>
      <c r="LAA49" s="260"/>
      <c r="LAB49" s="260"/>
      <c r="LAC49" s="260"/>
      <c r="LAD49" s="260"/>
      <c r="LAE49" s="260"/>
      <c r="LAF49" s="260"/>
      <c r="LAG49" s="260"/>
      <c r="LAH49" s="260"/>
      <c r="LAI49" s="260"/>
      <c r="LAJ49" s="271"/>
      <c r="LAK49" s="260"/>
      <c r="LAL49" s="260"/>
      <c r="LAM49" s="260"/>
      <c r="LAN49" s="260"/>
      <c r="LAO49" s="260"/>
      <c r="LAP49" s="260"/>
      <c r="LAQ49" s="260"/>
      <c r="LAR49" s="260"/>
      <c r="LAS49" s="260"/>
      <c r="LAT49" s="260"/>
      <c r="LAU49" s="260"/>
      <c r="LAV49" s="271"/>
      <c r="LAW49" s="260"/>
      <c r="LAX49" s="260"/>
      <c r="LAY49" s="260"/>
      <c r="LAZ49" s="260"/>
      <c r="LBA49" s="260"/>
      <c r="LBB49" s="260"/>
      <c r="LBC49" s="260"/>
      <c r="LBD49" s="260"/>
      <c r="LBE49" s="260"/>
      <c r="LBF49" s="260"/>
      <c r="LBG49" s="260"/>
      <c r="LBH49" s="271"/>
      <c r="LBI49" s="260"/>
      <c r="LBJ49" s="260"/>
      <c r="LBK49" s="260"/>
      <c r="LBL49" s="260"/>
      <c r="LBM49" s="260"/>
      <c r="LBN49" s="260"/>
      <c r="LBO49" s="260"/>
      <c r="LBP49" s="260"/>
      <c r="LBQ49" s="260"/>
      <c r="LBR49" s="260"/>
      <c r="LBS49" s="260"/>
      <c r="LBT49" s="271"/>
      <c r="LBU49" s="260"/>
      <c r="LBV49" s="260"/>
      <c r="LBW49" s="260"/>
      <c r="LBX49" s="260"/>
      <c r="LBY49" s="260"/>
      <c r="LBZ49" s="260"/>
      <c r="LCA49" s="260"/>
      <c r="LCB49" s="260"/>
      <c r="LCC49" s="260"/>
      <c r="LCD49" s="260"/>
      <c r="LCE49" s="260"/>
      <c r="LCF49" s="271"/>
      <c r="LCG49" s="260"/>
      <c r="LCH49" s="260"/>
      <c r="LCI49" s="260"/>
      <c r="LCJ49" s="260"/>
      <c r="LCK49" s="260"/>
      <c r="LCL49" s="260"/>
      <c r="LCM49" s="260"/>
      <c r="LCN49" s="260"/>
      <c r="LCO49" s="260"/>
      <c r="LCP49" s="260"/>
      <c r="LCQ49" s="260"/>
      <c r="LCR49" s="271"/>
      <c r="LCS49" s="260"/>
      <c r="LCT49" s="260"/>
      <c r="LCU49" s="260"/>
      <c r="LCV49" s="260"/>
      <c r="LCW49" s="260"/>
      <c r="LCX49" s="260"/>
      <c r="LCY49" s="260"/>
      <c r="LCZ49" s="260"/>
      <c r="LDA49" s="260"/>
      <c r="LDB49" s="260"/>
      <c r="LDC49" s="260"/>
      <c r="LDD49" s="271"/>
      <c r="LDE49" s="260"/>
      <c r="LDF49" s="260"/>
      <c r="LDG49" s="260"/>
      <c r="LDH49" s="260"/>
      <c r="LDI49" s="260"/>
      <c r="LDJ49" s="260"/>
      <c r="LDK49" s="260"/>
      <c r="LDL49" s="260"/>
      <c r="LDM49" s="260"/>
      <c r="LDN49" s="260"/>
      <c r="LDO49" s="260"/>
      <c r="LDP49" s="271"/>
      <c r="LDQ49" s="260"/>
      <c r="LDR49" s="260"/>
      <c r="LDS49" s="260"/>
      <c r="LDT49" s="260"/>
      <c r="LDU49" s="260"/>
      <c r="LDV49" s="260"/>
      <c r="LDW49" s="260"/>
      <c r="LDX49" s="260"/>
      <c r="LDY49" s="260"/>
      <c r="LDZ49" s="260"/>
      <c r="LEA49" s="260"/>
      <c r="LEB49" s="271"/>
      <c r="LEC49" s="260"/>
      <c r="LED49" s="260"/>
      <c r="LEE49" s="260"/>
      <c r="LEF49" s="260"/>
      <c r="LEG49" s="260"/>
      <c r="LEH49" s="260"/>
      <c r="LEI49" s="260"/>
      <c r="LEJ49" s="260"/>
      <c r="LEK49" s="260"/>
      <c r="LEL49" s="260"/>
      <c r="LEM49" s="260"/>
      <c r="LEN49" s="271"/>
      <c r="LEO49" s="260"/>
      <c r="LEP49" s="260"/>
      <c r="LEQ49" s="260"/>
      <c r="LER49" s="260"/>
      <c r="LES49" s="260"/>
      <c r="LET49" s="260"/>
      <c r="LEU49" s="260"/>
      <c r="LEV49" s="260"/>
      <c r="LEW49" s="260"/>
      <c r="LEX49" s="260"/>
      <c r="LEY49" s="260"/>
      <c r="LEZ49" s="271"/>
      <c r="LFA49" s="260"/>
      <c r="LFB49" s="260"/>
      <c r="LFC49" s="260"/>
      <c r="LFD49" s="260"/>
      <c r="LFE49" s="260"/>
      <c r="LFF49" s="260"/>
      <c r="LFG49" s="260"/>
      <c r="LFH49" s="260"/>
      <c r="LFI49" s="260"/>
      <c r="LFJ49" s="260"/>
      <c r="LFK49" s="260"/>
      <c r="LFL49" s="271"/>
      <c r="LFM49" s="260"/>
      <c r="LFN49" s="260"/>
      <c r="LFO49" s="260"/>
      <c r="LFP49" s="260"/>
      <c r="LFQ49" s="260"/>
      <c r="LFR49" s="260"/>
      <c r="LFS49" s="260"/>
      <c r="LFT49" s="260"/>
      <c r="LFU49" s="260"/>
      <c r="LFV49" s="260"/>
      <c r="LFW49" s="260"/>
      <c r="LFX49" s="271"/>
      <c r="LFY49" s="260"/>
      <c r="LFZ49" s="260"/>
      <c r="LGA49" s="260"/>
      <c r="LGB49" s="260"/>
      <c r="LGC49" s="260"/>
      <c r="LGD49" s="260"/>
      <c r="LGE49" s="260"/>
      <c r="LGF49" s="260"/>
      <c r="LGG49" s="260"/>
      <c r="LGH49" s="260"/>
      <c r="LGI49" s="260"/>
      <c r="LGJ49" s="271"/>
      <c r="LGK49" s="260"/>
      <c r="LGL49" s="260"/>
      <c r="LGM49" s="260"/>
      <c r="LGN49" s="260"/>
      <c r="LGO49" s="260"/>
      <c r="LGP49" s="260"/>
      <c r="LGQ49" s="260"/>
      <c r="LGR49" s="260"/>
      <c r="LGS49" s="260"/>
      <c r="LGT49" s="260"/>
      <c r="LGU49" s="260"/>
      <c r="LGV49" s="271"/>
      <c r="LGW49" s="260"/>
      <c r="LGX49" s="260"/>
      <c r="LGY49" s="260"/>
      <c r="LGZ49" s="260"/>
      <c r="LHA49" s="260"/>
      <c r="LHB49" s="260"/>
      <c r="LHC49" s="260"/>
      <c r="LHD49" s="260"/>
      <c r="LHE49" s="260"/>
      <c r="LHF49" s="260"/>
      <c r="LHG49" s="260"/>
      <c r="LHH49" s="271"/>
      <c r="LHI49" s="260"/>
      <c r="LHJ49" s="260"/>
      <c r="LHK49" s="260"/>
      <c r="LHL49" s="260"/>
      <c r="LHM49" s="260"/>
      <c r="LHN49" s="260"/>
      <c r="LHO49" s="260"/>
      <c r="LHP49" s="260"/>
      <c r="LHQ49" s="260"/>
      <c r="LHR49" s="260"/>
      <c r="LHS49" s="260"/>
      <c r="LHT49" s="271"/>
      <c r="LHU49" s="260"/>
      <c r="LHV49" s="260"/>
      <c r="LHW49" s="260"/>
      <c r="LHX49" s="260"/>
      <c r="LHY49" s="260"/>
      <c r="LHZ49" s="260"/>
      <c r="LIA49" s="260"/>
      <c r="LIB49" s="260"/>
      <c r="LIC49" s="260"/>
      <c r="LID49" s="260"/>
      <c r="LIE49" s="260"/>
      <c r="LIF49" s="271"/>
      <c r="LIG49" s="260"/>
      <c r="LIH49" s="260"/>
      <c r="LII49" s="260"/>
      <c r="LIJ49" s="260"/>
      <c r="LIK49" s="260"/>
      <c r="LIL49" s="260"/>
      <c r="LIM49" s="260"/>
      <c r="LIN49" s="260"/>
      <c r="LIO49" s="260"/>
      <c r="LIP49" s="260"/>
      <c r="LIQ49" s="260"/>
      <c r="LIR49" s="271"/>
      <c r="LIS49" s="260"/>
      <c r="LIT49" s="260"/>
      <c r="LIU49" s="260"/>
      <c r="LIV49" s="260"/>
      <c r="LIW49" s="260"/>
      <c r="LIX49" s="260"/>
      <c r="LIY49" s="260"/>
      <c r="LIZ49" s="260"/>
      <c r="LJA49" s="260"/>
      <c r="LJB49" s="260"/>
      <c r="LJC49" s="260"/>
      <c r="LJD49" s="271"/>
      <c r="LJE49" s="260"/>
      <c r="LJF49" s="260"/>
      <c r="LJG49" s="260"/>
      <c r="LJH49" s="260"/>
      <c r="LJI49" s="260"/>
      <c r="LJJ49" s="260"/>
      <c r="LJK49" s="260"/>
      <c r="LJL49" s="260"/>
      <c r="LJM49" s="260"/>
      <c r="LJN49" s="260"/>
      <c r="LJO49" s="260"/>
      <c r="LJP49" s="271"/>
      <c r="LJQ49" s="260"/>
      <c r="LJR49" s="260"/>
      <c r="LJS49" s="260"/>
      <c r="LJT49" s="260"/>
      <c r="LJU49" s="260"/>
      <c r="LJV49" s="260"/>
      <c r="LJW49" s="260"/>
      <c r="LJX49" s="260"/>
      <c r="LJY49" s="260"/>
      <c r="LJZ49" s="260"/>
      <c r="LKA49" s="260"/>
      <c r="LKB49" s="271"/>
      <c r="LKC49" s="260"/>
      <c r="LKD49" s="260"/>
      <c r="LKE49" s="260"/>
      <c r="LKF49" s="260"/>
      <c r="LKG49" s="260"/>
      <c r="LKH49" s="260"/>
      <c r="LKI49" s="260"/>
      <c r="LKJ49" s="260"/>
      <c r="LKK49" s="260"/>
      <c r="LKL49" s="260"/>
      <c r="LKM49" s="260"/>
      <c r="LKN49" s="271"/>
      <c r="LKO49" s="260"/>
      <c r="LKP49" s="260"/>
      <c r="LKQ49" s="260"/>
      <c r="LKR49" s="260"/>
      <c r="LKS49" s="260"/>
      <c r="LKT49" s="260"/>
      <c r="LKU49" s="260"/>
      <c r="LKV49" s="260"/>
      <c r="LKW49" s="260"/>
      <c r="LKX49" s="260"/>
      <c r="LKY49" s="260"/>
      <c r="LKZ49" s="271"/>
      <c r="LLA49" s="260"/>
      <c r="LLB49" s="260"/>
      <c r="LLC49" s="260"/>
      <c r="LLD49" s="260"/>
      <c r="LLE49" s="260"/>
      <c r="LLF49" s="260"/>
      <c r="LLG49" s="260"/>
      <c r="LLH49" s="260"/>
      <c r="LLI49" s="260"/>
      <c r="LLJ49" s="260"/>
      <c r="LLK49" s="260"/>
      <c r="LLL49" s="271"/>
      <c r="LLM49" s="260"/>
      <c r="LLN49" s="260"/>
      <c r="LLO49" s="260"/>
      <c r="LLP49" s="260"/>
      <c r="LLQ49" s="260"/>
      <c r="LLR49" s="260"/>
      <c r="LLS49" s="260"/>
      <c r="LLT49" s="260"/>
      <c r="LLU49" s="260"/>
      <c r="LLV49" s="260"/>
      <c r="LLW49" s="260"/>
      <c r="LLX49" s="271"/>
      <c r="LLY49" s="260"/>
      <c r="LLZ49" s="260"/>
      <c r="LMA49" s="260"/>
      <c r="LMB49" s="260"/>
      <c r="LMC49" s="260"/>
      <c r="LMD49" s="260"/>
      <c r="LME49" s="260"/>
      <c r="LMF49" s="260"/>
      <c r="LMG49" s="260"/>
      <c r="LMH49" s="260"/>
      <c r="LMI49" s="260"/>
      <c r="LMJ49" s="271"/>
      <c r="LMK49" s="260"/>
      <c r="LML49" s="260"/>
      <c r="LMM49" s="260"/>
      <c r="LMN49" s="260"/>
      <c r="LMO49" s="260"/>
      <c r="LMP49" s="260"/>
      <c r="LMQ49" s="260"/>
      <c r="LMR49" s="260"/>
      <c r="LMS49" s="260"/>
      <c r="LMT49" s="260"/>
      <c r="LMU49" s="260"/>
      <c r="LMV49" s="271"/>
      <c r="LMW49" s="260"/>
      <c r="LMX49" s="260"/>
      <c r="LMY49" s="260"/>
      <c r="LMZ49" s="260"/>
      <c r="LNA49" s="260"/>
      <c r="LNB49" s="260"/>
      <c r="LNC49" s="260"/>
      <c r="LND49" s="260"/>
      <c r="LNE49" s="260"/>
      <c r="LNF49" s="260"/>
      <c r="LNG49" s="260"/>
      <c r="LNH49" s="271"/>
      <c r="LNI49" s="260"/>
      <c r="LNJ49" s="260"/>
      <c r="LNK49" s="260"/>
      <c r="LNL49" s="260"/>
      <c r="LNM49" s="260"/>
      <c r="LNN49" s="260"/>
      <c r="LNO49" s="260"/>
      <c r="LNP49" s="260"/>
      <c r="LNQ49" s="260"/>
      <c r="LNR49" s="260"/>
      <c r="LNS49" s="260"/>
      <c r="LNT49" s="271"/>
      <c r="LNU49" s="260"/>
      <c r="LNV49" s="260"/>
      <c r="LNW49" s="260"/>
      <c r="LNX49" s="260"/>
      <c r="LNY49" s="260"/>
      <c r="LNZ49" s="260"/>
      <c r="LOA49" s="260"/>
      <c r="LOB49" s="260"/>
      <c r="LOC49" s="260"/>
      <c r="LOD49" s="260"/>
      <c r="LOE49" s="260"/>
      <c r="LOF49" s="271"/>
      <c r="LOG49" s="260"/>
      <c r="LOH49" s="260"/>
      <c r="LOI49" s="260"/>
      <c r="LOJ49" s="260"/>
      <c r="LOK49" s="260"/>
      <c r="LOL49" s="260"/>
      <c r="LOM49" s="260"/>
      <c r="LON49" s="260"/>
      <c r="LOO49" s="260"/>
      <c r="LOP49" s="260"/>
      <c r="LOQ49" s="260"/>
      <c r="LOR49" s="271"/>
      <c r="LOS49" s="260"/>
      <c r="LOT49" s="260"/>
      <c r="LOU49" s="260"/>
      <c r="LOV49" s="260"/>
      <c r="LOW49" s="260"/>
      <c r="LOX49" s="260"/>
      <c r="LOY49" s="260"/>
      <c r="LOZ49" s="260"/>
      <c r="LPA49" s="260"/>
      <c r="LPB49" s="260"/>
      <c r="LPC49" s="260"/>
      <c r="LPD49" s="271"/>
      <c r="LPE49" s="260"/>
      <c r="LPF49" s="260"/>
      <c r="LPG49" s="260"/>
      <c r="LPH49" s="260"/>
      <c r="LPI49" s="260"/>
      <c r="LPJ49" s="260"/>
      <c r="LPK49" s="260"/>
      <c r="LPL49" s="260"/>
      <c r="LPM49" s="260"/>
      <c r="LPN49" s="260"/>
      <c r="LPO49" s="260"/>
      <c r="LPP49" s="271"/>
      <c r="LPQ49" s="260"/>
      <c r="LPR49" s="260"/>
      <c r="LPS49" s="260"/>
      <c r="LPT49" s="260"/>
      <c r="LPU49" s="260"/>
      <c r="LPV49" s="260"/>
      <c r="LPW49" s="260"/>
      <c r="LPX49" s="260"/>
      <c r="LPY49" s="260"/>
      <c r="LPZ49" s="260"/>
      <c r="LQA49" s="260"/>
      <c r="LQB49" s="271"/>
      <c r="LQC49" s="260"/>
      <c r="LQD49" s="260"/>
      <c r="LQE49" s="260"/>
      <c r="LQF49" s="260"/>
      <c r="LQG49" s="260"/>
      <c r="LQH49" s="260"/>
      <c r="LQI49" s="260"/>
      <c r="LQJ49" s="260"/>
      <c r="LQK49" s="260"/>
      <c r="LQL49" s="260"/>
      <c r="LQM49" s="260"/>
      <c r="LQN49" s="271"/>
      <c r="LQO49" s="260"/>
      <c r="LQP49" s="260"/>
      <c r="LQQ49" s="260"/>
      <c r="LQR49" s="260"/>
      <c r="LQS49" s="260"/>
      <c r="LQT49" s="260"/>
      <c r="LQU49" s="260"/>
      <c r="LQV49" s="260"/>
      <c r="LQW49" s="260"/>
      <c r="LQX49" s="260"/>
      <c r="LQY49" s="260"/>
      <c r="LQZ49" s="271"/>
      <c r="LRA49" s="260"/>
      <c r="LRB49" s="260"/>
      <c r="LRC49" s="260"/>
      <c r="LRD49" s="260"/>
      <c r="LRE49" s="260"/>
      <c r="LRF49" s="260"/>
      <c r="LRG49" s="260"/>
      <c r="LRH49" s="260"/>
      <c r="LRI49" s="260"/>
      <c r="LRJ49" s="260"/>
      <c r="LRK49" s="260"/>
      <c r="LRL49" s="271"/>
      <c r="LRM49" s="260"/>
      <c r="LRN49" s="260"/>
      <c r="LRO49" s="260"/>
      <c r="LRP49" s="260"/>
      <c r="LRQ49" s="260"/>
      <c r="LRR49" s="260"/>
      <c r="LRS49" s="260"/>
      <c r="LRT49" s="260"/>
      <c r="LRU49" s="260"/>
      <c r="LRV49" s="260"/>
      <c r="LRW49" s="260"/>
      <c r="LRX49" s="271"/>
      <c r="LRY49" s="260"/>
      <c r="LRZ49" s="260"/>
      <c r="LSA49" s="260"/>
      <c r="LSB49" s="260"/>
      <c r="LSC49" s="260"/>
      <c r="LSD49" s="260"/>
      <c r="LSE49" s="260"/>
      <c r="LSF49" s="260"/>
      <c r="LSG49" s="260"/>
      <c r="LSH49" s="260"/>
      <c r="LSI49" s="260"/>
      <c r="LSJ49" s="271"/>
      <c r="LSK49" s="260"/>
      <c r="LSL49" s="260"/>
      <c r="LSM49" s="260"/>
      <c r="LSN49" s="260"/>
      <c r="LSO49" s="260"/>
      <c r="LSP49" s="260"/>
      <c r="LSQ49" s="260"/>
      <c r="LSR49" s="260"/>
      <c r="LSS49" s="260"/>
      <c r="LST49" s="260"/>
      <c r="LSU49" s="260"/>
      <c r="LSV49" s="271"/>
      <c r="LSW49" s="260"/>
      <c r="LSX49" s="260"/>
      <c r="LSY49" s="260"/>
      <c r="LSZ49" s="260"/>
      <c r="LTA49" s="260"/>
      <c r="LTB49" s="260"/>
      <c r="LTC49" s="260"/>
      <c r="LTD49" s="260"/>
      <c r="LTE49" s="260"/>
      <c r="LTF49" s="260"/>
      <c r="LTG49" s="260"/>
      <c r="LTH49" s="271"/>
      <c r="LTI49" s="260"/>
      <c r="LTJ49" s="260"/>
      <c r="LTK49" s="260"/>
      <c r="LTL49" s="260"/>
      <c r="LTM49" s="260"/>
      <c r="LTN49" s="260"/>
      <c r="LTO49" s="260"/>
      <c r="LTP49" s="260"/>
      <c r="LTQ49" s="260"/>
      <c r="LTR49" s="260"/>
      <c r="LTS49" s="260"/>
      <c r="LTT49" s="271"/>
      <c r="LTU49" s="260"/>
      <c r="LTV49" s="260"/>
      <c r="LTW49" s="260"/>
      <c r="LTX49" s="260"/>
      <c r="LTY49" s="260"/>
      <c r="LTZ49" s="260"/>
      <c r="LUA49" s="260"/>
      <c r="LUB49" s="260"/>
      <c r="LUC49" s="260"/>
      <c r="LUD49" s="260"/>
      <c r="LUE49" s="260"/>
      <c r="LUF49" s="271"/>
      <c r="LUG49" s="260"/>
      <c r="LUH49" s="260"/>
      <c r="LUI49" s="260"/>
      <c r="LUJ49" s="260"/>
      <c r="LUK49" s="260"/>
      <c r="LUL49" s="260"/>
      <c r="LUM49" s="260"/>
      <c r="LUN49" s="260"/>
      <c r="LUO49" s="260"/>
      <c r="LUP49" s="260"/>
      <c r="LUQ49" s="260"/>
      <c r="LUR49" s="271"/>
      <c r="LUS49" s="260"/>
      <c r="LUT49" s="260"/>
      <c r="LUU49" s="260"/>
      <c r="LUV49" s="260"/>
      <c r="LUW49" s="260"/>
      <c r="LUX49" s="260"/>
      <c r="LUY49" s="260"/>
      <c r="LUZ49" s="260"/>
      <c r="LVA49" s="260"/>
      <c r="LVB49" s="260"/>
      <c r="LVC49" s="260"/>
      <c r="LVD49" s="271"/>
      <c r="LVE49" s="260"/>
      <c r="LVF49" s="260"/>
      <c r="LVG49" s="260"/>
      <c r="LVH49" s="260"/>
      <c r="LVI49" s="260"/>
      <c r="LVJ49" s="260"/>
      <c r="LVK49" s="260"/>
      <c r="LVL49" s="260"/>
      <c r="LVM49" s="260"/>
      <c r="LVN49" s="260"/>
      <c r="LVO49" s="260"/>
      <c r="LVP49" s="271"/>
      <c r="LVQ49" s="260"/>
      <c r="LVR49" s="260"/>
      <c r="LVS49" s="260"/>
      <c r="LVT49" s="260"/>
      <c r="LVU49" s="260"/>
      <c r="LVV49" s="260"/>
      <c r="LVW49" s="260"/>
      <c r="LVX49" s="260"/>
      <c r="LVY49" s="260"/>
      <c r="LVZ49" s="260"/>
      <c r="LWA49" s="260"/>
      <c r="LWB49" s="271"/>
      <c r="LWC49" s="260"/>
      <c r="LWD49" s="260"/>
      <c r="LWE49" s="260"/>
      <c r="LWF49" s="260"/>
      <c r="LWG49" s="260"/>
      <c r="LWH49" s="260"/>
      <c r="LWI49" s="260"/>
      <c r="LWJ49" s="260"/>
      <c r="LWK49" s="260"/>
      <c r="LWL49" s="260"/>
      <c r="LWM49" s="260"/>
      <c r="LWN49" s="271"/>
      <c r="LWO49" s="260"/>
      <c r="LWP49" s="260"/>
      <c r="LWQ49" s="260"/>
      <c r="LWR49" s="260"/>
      <c r="LWS49" s="260"/>
      <c r="LWT49" s="260"/>
      <c r="LWU49" s="260"/>
      <c r="LWV49" s="260"/>
      <c r="LWW49" s="260"/>
      <c r="LWX49" s="260"/>
      <c r="LWY49" s="260"/>
      <c r="LWZ49" s="271"/>
      <c r="LXA49" s="260"/>
      <c r="LXB49" s="260"/>
      <c r="LXC49" s="260"/>
      <c r="LXD49" s="260"/>
      <c r="LXE49" s="260"/>
      <c r="LXF49" s="260"/>
      <c r="LXG49" s="260"/>
      <c r="LXH49" s="260"/>
      <c r="LXI49" s="260"/>
      <c r="LXJ49" s="260"/>
      <c r="LXK49" s="260"/>
      <c r="LXL49" s="271"/>
      <c r="LXM49" s="260"/>
      <c r="LXN49" s="260"/>
      <c r="LXO49" s="260"/>
      <c r="LXP49" s="260"/>
      <c r="LXQ49" s="260"/>
      <c r="LXR49" s="260"/>
      <c r="LXS49" s="260"/>
      <c r="LXT49" s="260"/>
      <c r="LXU49" s="260"/>
      <c r="LXV49" s="260"/>
      <c r="LXW49" s="260"/>
      <c r="LXX49" s="271"/>
      <c r="LXY49" s="260"/>
      <c r="LXZ49" s="260"/>
      <c r="LYA49" s="260"/>
      <c r="LYB49" s="260"/>
      <c r="LYC49" s="260"/>
      <c r="LYD49" s="260"/>
      <c r="LYE49" s="260"/>
      <c r="LYF49" s="260"/>
      <c r="LYG49" s="260"/>
      <c r="LYH49" s="260"/>
      <c r="LYI49" s="260"/>
      <c r="LYJ49" s="271"/>
      <c r="LYK49" s="260"/>
      <c r="LYL49" s="260"/>
      <c r="LYM49" s="260"/>
      <c r="LYN49" s="260"/>
      <c r="LYO49" s="260"/>
      <c r="LYP49" s="260"/>
      <c r="LYQ49" s="260"/>
      <c r="LYR49" s="260"/>
      <c r="LYS49" s="260"/>
      <c r="LYT49" s="260"/>
      <c r="LYU49" s="260"/>
      <c r="LYV49" s="271"/>
      <c r="LYW49" s="260"/>
      <c r="LYX49" s="260"/>
      <c r="LYY49" s="260"/>
      <c r="LYZ49" s="260"/>
      <c r="LZA49" s="260"/>
      <c r="LZB49" s="260"/>
      <c r="LZC49" s="260"/>
      <c r="LZD49" s="260"/>
      <c r="LZE49" s="260"/>
      <c r="LZF49" s="260"/>
      <c r="LZG49" s="260"/>
      <c r="LZH49" s="271"/>
      <c r="LZI49" s="260"/>
      <c r="LZJ49" s="260"/>
      <c r="LZK49" s="260"/>
      <c r="LZL49" s="260"/>
      <c r="LZM49" s="260"/>
      <c r="LZN49" s="260"/>
      <c r="LZO49" s="260"/>
      <c r="LZP49" s="260"/>
      <c r="LZQ49" s="260"/>
      <c r="LZR49" s="260"/>
      <c r="LZS49" s="260"/>
      <c r="LZT49" s="271"/>
      <c r="LZU49" s="260"/>
      <c r="LZV49" s="260"/>
      <c r="LZW49" s="260"/>
      <c r="LZX49" s="260"/>
      <c r="LZY49" s="260"/>
      <c r="LZZ49" s="260"/>
      <c r="MAA49" s="260"/>
      <c r="MAB49" s="260"/>
      <c r="MAC49" s="260"/>
      <c r="MAD49" s="260"/>
      <c r="MAE49" s="260"/>
      <c r="MAF49" s="271"/>
      <c r="MAG49" s="260"/>
      <c r="MAH49" s="260"/>
      <c r="MAI49" s="260"/>
      <c r="MAJ49" s="260"/>
      <c r="MAK49" s="260"/>
      <c r="MAL49" s="260"/>
      <c r="MAM49" s="260"/>
      <c r="MAN49" s="260"/>
      <c r="MAO49" s="260"/>
      <c r="MAP49" s="260"/>
      <c r="MAQ49" s="260"/>
      <c r="MAR49" s="271"/>
      <c r="MAS49" s="260"/>
      <c r="MAT49" s="260"/>
      <c r="MAU49" s="260"/>
      <c r="MAV49" s="260"/>
      <c r="MAW49" s="260"/>
      <c r="MAX49" s="260"/>
      <c r="MAY49" s="260"/>
      <c r="MAZ49" s="260"/>
      <c r="MBA49" s="260"/>
      <c r="MBB49" s="260"/>
      <c r="MBC49" s="260"/>
      <c r="MBD49" s="271"/>
      <c r="MBE49" s="260"/>
      <c r="MBF49" s="260"/>
      <c r="MBG49" s="260"/>
      <c r="MBH49" s="260"/>
      <c r="MBI49" s="260"/>
      <c r="MBJ49" s="260"/>
      <c r="MBK49" s="260"/>
      <c r="MBL49" s="260"/>
      <c r="MBM49" s="260"/>
      <c r="MBN49" s="260"/>
      <c r="MBO49" s="260"/>
      <c r="MBP49" s="271"/>
      <c r="MBQ49" s="260"/>
      <c r="MBR49" s="260"/>
      <c r="MBS49" s="260"/>
      <c r="MBT49" s="260"/>
      <c r="MBU49" s="260"/>
      <c r="MBV49" s="260"/>
      <c r="MBW49" s="260"/>
      <c r="MBX49" s="260"/>
      <c r="MBY49" s="260"/>
      <c r="MBZ49" s="260"/>
      <c r="MCA49" s="260"/>
      <c r="MCB49" s="271"/>
      <c r="MCC49" s="260"/>
      <c r="MCD49" s="260"/>
      <c r="MCE49" s="260"/>
      <c r="MCF49" s="260"/>
      <c r="MCG49" s="260"/>
      <c r="MCH49" s="260"/>
      <c r="MCI49" s="260"/>
      <c r="MCJ49" s="260"/>
      <c r="MCK49" s="260"/>
      <c r="MCL49" s="260"/>
      <c r="MCM49" s="260"/>
      <c r="MCN49" s="271"/>
      <c r="MCO49" s="260"/>
      <c r="MCP49" s="260"/>
      <c r="MCQ49" s="260"/>
      <c r="MCR49" s="260"/>
      <c r="MCS49" s="260"/>
      <c r="MCT49" s="260"/>
      <c r="MCU49" s="260"/>
      <c r="MCV49" s="260"/>
      <c r="MCW49" s="260"/>
      <c r="MCX49" s="260"/>
      <c r="MCY49" s="260"/>
      <c r="MCZ49" s="271"/>
      <c r="MDA49" s="260"/>
      <c r="MDB49" s="260"/>
      <c r="MDC49" s="260"/>
      <c r="MDD49" s="260"/>
      <c r="MDE49" s="260"/>
      <c r="MDF49" s="260"/>
      <c r="MDG49" s="260"/>
      <c r="MDH49" s="260"/>
      <c r="MDI49" s="260"/>
      <c r="MDJ49" s="260"/>
      <c r="MDK49" s="260"/>
      <c r="MDL49" s="271"/>
      <c r="MDM49" s="260"/>
      <c r="MDN49" s="260"/>
      <c r="MDO49" s="260"/>
      <c r="MDP49" s="260"/>
      <c r="MDQ49" s="260"/>
      <c r="MDR49" s="260"/>
      <c r="MDS49" s="260"/>
      <c r="MDT49" s="260"/>
      <c r="MDU49" s="260"/>
      <c r="MDV49" s="260"/>
      <c r="MDW49" s="260"/>
      <c r="MDX49" s="271"/>
      <c r="MDY49" s="260"/>
      <c r="MDZ49" s="260"/>
      <c r="MEA49" s="260"/>
      <c r="MEB49" s="260"/>
      <c r="MEC49" s="260"/>
      <c r="MED49" s="260"/>
      <c r="MEE49" s="260"/>
      <c r="MEF49" s="260"/>
      <c r="MEG49" s="260"/>
      <c r="MEH49" s="260"/>
      <c r="MEI49" s="260"/>
      <c r="MEJ49" s="271"/>
      <c r="MEK49" s="260"/>
      <c r="MEL49" s="260"/>
      <c r="MEM49" s="260"/>
      <c r="MEN49" s="260"/>
      <c r="MEO49" s="260"/>
      <c r="MEP49" s="260"/>
      <c r="MEQ49" s="260"/>
      <c r="MER49" s="260"/>
      <c r="MES49" s="260"/>
      <c r="MET49" s="260"/>
      <c r="MEU49" s="260"/>
      <c r="MEV49" s="271"/>
      <c r="MEW49" s="260"/>
      <c r="MEX49" s="260"/>
      <c r="MEY49" s="260"/>
      <c r="MEZ49" s="260"/>
      <c r="MFA49" s="260"/>
      <c r="MFB49" s="260"/>
      <c r="MFC49" s="260"/>
      <c r="MFD49" s="260"/>
      <c r="MFE49" s="260"/>
      <c r="MFF49" s="260"/>
      <c r="MFG49" s="260"/>
      <c r="MFH49" s="271"/>
      <c r="MFI49" s="260"/>
      <c r="MFJ49" s="260"/>
      <c r="MFK49" s="260"/>
      <c r="MFL49" s="260"/>
      <c r="MFM49" s="260"/>
      <c r="MFN49" s="260"/>
      <c r="MFO49" s="260"/>
      <c r="MFP49" s="260"/>
      <c r="MFQ49" s="260"/>
      <c r="MFR49" s="260"/>
      <c r="MFS49" s="260"/>
      <c r="MFT49" s="271"/>
      <c r="MFU49" s="260"/>
      <c r="MFV49" s="260"/>
      <c r="MFW49" s="260"/>
      <c r="MFX49" s="260"/>
      <c r="MFY49" s="260"/>
      <c r="MFZ49" s="260"/>
      <c r="MGA49" s="260"/>
      <c r="MGB49" s="260"/>
      <c r="MGC49" s="260"/>
      <c r="MGD49" s="260"/>
      <c r="MGE49" s="260"/>
      <c r="MGF49" s="271"/>
      <c r="MGG49" s="260"/>
      <c r="MGH49" s="260"/>
      <c r="MGI49" s="260"/>
      <c r="MGJ49" s="260"/>
      <c r="MGK49" s="260"/>
      <c r="MGL49" s="260"/>
      <c r="MGM49" s="260"/>
      <c r="MGN49" s="260"/>
      <c r="MGO49" s="260"/>
      <c r="MGP49" s="260"/>
      <c r="MGQ49" s="260"/>
      <c r="MGR49" s="271"/>
      <c r="MGS49" s="260"/>
      <c r="MGT49" s="260"/>
      <c r="MGU49" s="260"/>
      <c r="MGV49" s="260"/>
      <c r="MGW49" s="260"/>
      <c r="MGX49" s="260"/>
      <c r="MGY49" s="260"/>
      <c r="MGZ49" s="260"/>
      <c r="MHA49" s="260"/>
      <c r="MHB49" s="260"/>
      <c r="MHC49" s="260"/>
      <c r="MHD49" s="271"/>
      <c r="MHE49" s="260"/>
      <c r="MHF49" s="260"/>
      <c r="MHG49" s="260"/>
      <c r="MHH49" s="260"/>
      <c r="MHI49" s="260"/>
      <c r="MHJ49" s="260"/>
      <c r="MHK49" s="260"/>
      <c r="MHL49" s="260"/>
      <c r="MHM49" s="260"/>
      <c r="MHN49" s="260"/>
      <c r="MHO49" s="260"/>
      <c r="MHP49" s="271"/>
      <c r="MHQ49" s="260"/>
      <c r="MHR49" s="260"/>
      <c r="MHS49" s="260"/>
      <c r="MHT49" s="260"/>
      <c r="MHU49" s="260"/>
      <c r="MHV49" s="260"/>
      <c r="MHW49" s="260"/>
      <c r="MHX49" s="260"/>
      <c r="MHY49" s="260"/>
      <c r="MHZ49" s="260"/>
      <c r="MIA49" s="260"/>
      <c r="MIB49" s="271"/>
      <c r="MIC49" s="260"/>
      <c r="MID49" s="260"/>
      <c r="MIE49" s="260"/>
      <c r="MIF49" s="260"/>
      <c r="MIG49" s="260"/>
      <c r="MIH49" s="260"/>
      <c r="MII49" s="260"/>
      <c r="MIJ49" s="260"/>
      <c r="MIK49" s="260"/>
      <c r="MIL49" s="260"/>
      <c r="MIM49" s="260"/>
      <c r="MIN49" s="271"/>
      <c r="MIO49" s="260"/>
      <c r="MIP49" s="260"/>
      <c r="MIQ49" s="260"/>
      <c r="MIR49" s="260"/>
      <c r="MIS49" s="260"/>
      <c r="MIT49" s="260"/>
      <c r="MIU49" s="260"/>
      <c r="MIV49" s="260"/>
      <c r="MIW49" s="260"/>
      <c r="MIX49" s="260"/>
      <c r="MIY49" s="260"/>
      <c r="MIZ49" s="271"/>
      <c r="MJA49" s="260"/>
      <c r="MJB49" s="260"/>
      <c r="MJC49" s="260"/>
      <c r="MJD49" s="260"/>
      <c r="MJE49" s="260"/>
      <c r="MJF49" s="260"/>
      <c r="MJG49" s="260"/>
      <c r="MJH49" s="260"/>
      <c r="MJI49" s="260"/>
      <c r="MJJ49" s="260"/>
      <c r="MJK49" s="260"/>
      <c r="MJL49" s="271"/>
      <c r="MJM49" s="260"/>
      <c r="MJN49" s="260"/>
      <c r="MJO49" s="260"/>
      <c r="MJP49" s="260"/>
      <c r="MJQ49" s="260"/>
      <c r="MJR49" s="260"/>
      <c r="MJS49" s="260"/>
      <c r="MJT49" s="260"/>
      <c r="MJU49" s="260"/>
      <c r="MJV49" s="260"/>
      <c r="MJW49" s="260"/>
      <c r="MJX49" s="271"/>
      <c r="MJY49" s="260"/>
      <c r="MJZ49" s="260"/>
      <c r="MKA49" s="260"/>
      <c r="MKB49" s="260"/>
      <c r="MKC49" s="260"/>
      <c r="MKD49" s="260"/>
      <c r="MKE49" s="260"/>
      <c r="MKF49" s="260"/>
      <c r="MKG49" s="260"/>
      <c r="MKH49" s="260"/>
      <c r="MKI49" s="260"/>
      <c r="MKJ49" s="271"/>
      <c r="MKK49" s="260"/>
      <c r="MKL49" s="260"/>
      <c r="MKM49" s="260"/>
      <c r="MKN49" s="260"/>
      <c r="MKO49" s="260"/>
      <c r="MKP49" s="260"/>
      <c r="MKQ49" s="260"/>
      <c r="MKR49" s="260"/>
      <c r="MKS49" s="260"/>
      <c r="MKT49" s="260"/>
      <c r="MKU49" s="260"/>
      <c r="MKV49" s="271"/>
      <c r="MKW49" s="260"/>
      <c r="MKX49" s="260"/>
      <c r="MKY49" s="260"/>
      <c r="MKZ49" s="260"/>
      <c r="MLA49" s="260"/>
      <c r="MLB49" s="260"/>
      <c r="MLC49" s="260"/>
      <c r="MLD49" s="260"/>
      <c r="MLE49" s="260"/>
      <c r="MLF49" s="260"/>
      <c r="MLG49" s="260"/>
      <c r="MLH49" s="271"/>
      <c r="MLI49" s="260"/>
      <c r="MLJ49" s="260"/>
      <c r="MLK49" s="260"/>
      <c r="MLL49" s="260"/>
      <c r="MLM49" s="260"/>
      <c r="MLN49" s="260"/>
      <c r="MLO49" s="260"/>
      <c r="MLP49" s="260"/>
      <c r="MLQ49" s="260"/>
      <c r="MLR49" s="260"/>
      <c r="MLS49" s="260"/>
      <c r="MLT49" s="271"/>
      <c r="MLU49" s="260"/>
      <c r="MLV49" s="260"/>
      <c r="MLW49" s="260"/>
      <c r="MLX49" s="260"/>
      <c r="MLY49" s="260"/>
      <c r="MLZ49" s="260"/>
      <c r="MMA49" s="260"/>
      <c r="MMB49" s="260"/>
      <c r="MMC49" s="260"/>
      <c r="MMD49" s="260"/>
      <c r="MME49" s="260"/>
      <c r="MMF49" s="271"/>
      <c r="MMG49" s="260"/>
      <c r="MMH49" s="260"/>
      <c r="MMI49" s="260"/>
      <c r="MMJ49" s="260"/>
      <c r="MMK49" s="260"/>
      <c r="MML49" s="260"/>
      <c r="MMM49" s="260"/>
      <c r="MMN49" s="260"/>
      <c r="MMO49" s="260"/>
      <c r="MMP49" s="260"/>
      <c r="MMQ49" s="260"/>
      <c r="MMR49" s="271"/>
      <c r="MMS49" s="260"/>
      <c r="MMT49" s="260"/>
      <c r="MMU49" s="260"/>
      <c r="MMV49" s="260"/>
      <c r="MMW49" s="260"/>
      <c r="MMX49" s="260"/>
      <c r="MMY49" s="260"/>
      <c r="MMZ49" s="260"/>
      <c r="MNA49" s="260"/>
      <c r="MNB49" s="260"/>
      <c r="MNC49" s="260"/>
      <c r="MND49" s="271"/>
      <c r="MNE49" s="260"/>
      <c r="MNF49" s="260"/>
      <c r="MNG49" s="260"/>
      <c r="MNH49" s="260"/>
      <c r="MNI49" s="260"/>
      <c r="MNJ49" s="260"/>
      <c r="MNK49" s="260"/>
      <c r="MNL49" s="260"/>
      <c r="MNM49" s="260"/>
      <c r="MNN49" s="260"/>
      <c r="MNO49" s="260"/>
      <c r="MNP49" s="271"/>
      <c r="MNQ49" s="260"/>
      <c r="MNR49" s="260"/>
      <c r="MNS49" s="260"/>
      <c r="MNT49" s="260"/>
      <c r="MNU49" s="260"/>
      <c r="MNV49" s="260"/>
      <c r="MNW49" s="260"/>
      <c r="MNX49" s="260"/>
      <c r="MNY49" s="260"/>
      <c r="MNZ49" s="260"/>
      <c r="MOA49" s="260"/>
      <c r="MOB49" s="271"/>
      <c r="MOC49" s="260"/>
      <c r="MOD49" s="260"/>
      <c r="MOE49" s="260"/>
      <c r="MOF49" s="260"/>
      <c r="MOG49" s="260"/>
      <c r="MOH49" s="260"/>
      <c r="MOI49" s="260"/>
      <c r="MOJ49" s="260"/>
      <c r="MOK49" s="260"/>
      <c r="MOL49" s="260"/>
      <c r="MOM49" s="260"/>
      <c r="MON49" s="271"/>
      <c r="MOO49" s="260"/>
      <c r="MOP49" s="260"/>
      <c r="MOQ49" s="260"/>
      <c r="MOR49" s="260"/>
      <c r="MOS49" s="260"/>
      <c r="MOT49" s="260"/>
      <c r="MOU49" s="260"/>
      <c r="MOV49" s="260"/>
      <c r="MOW49" s="260"/>
      <c r="MOX49" s="260"/>
      <c r="MOY49" s="260"/>
      <c r="MOZ49" s="271"/>
      <c r="MPA49" s="260"/>
      <c r="MPB49" s="260"/>
      <c r="MPC49" s="260"/>
      <c r="MPD49" s="260"/>
      <c r="MPE49" s="260"/>
      <c r="MPF49" s="260"/>
      <c r="MPG49" s="260"/>
      <c r="MPH49" s="260"/>
      <c r="MPI49" s="260"/>
      <c r="MPJ49" s="260"/>
      <c r="MPK49" s="260"/>
      <c r="MPL49" s="271"/>
      <c r="MPM49" s="260"/>
      <c r="MPN49" s="260"/>
      <c r="MPO49" s="260"/>
      <c r="MPP49" s="260"/>
      <c r="MPQ49" s="260"/>
      <c r="MPR49" s="260"/>
      <c r="MPS49" s="260"/>
      <c r="MPT49" s="260"/>
      <c r="MPU49" s="260"/>
      <c r="MPV49" s="260"/>
      <c r="MPW49" s="260"/>
      <c r="MPX49" s="271"/>
      <c r="MPY49" s="260"/>
      <c r="MPZ49" s="260"/>
      <c r="MQA49" s="260"/>
      <c r="MQB49" s="260"/>
      <c r="MQC49" s="260"/>
      <c r="MQD49" s="260"/>
      <c r="MQE49" s="260"/>
      <c r="MQF49" s="260"/>
      <c r="MQG49" s="260"/>
      <c r="MQH49" s="260"/>
      <c r="MQI49" s="260"/>
      <c r="MQJ49" s="271"/>
      <c r="MQK49" s="260"/>
      <c r="MQL49" s="260"/>
      <c r="MQM49" s="260"/>
      <c r="MQN49" s="260"/>
      <c r="MQO49" s="260"/>
      <c r="MQP49" s="260"/>
      <c r="MQQ49" s="260"/>
      <c r="MQR49" s="260"/>
      <c r="MQS49" s="260"/>
      <c r="MQT49" s="260"/>
      <c r="MQU49" s="260"/>
      <c r="MQV49" s="271"/>
      <c r="MQW49" s="260"/>
      <c r="MQX49" s="260"/>
      <c r="MQY49" s="260"/>
      <c r="MQZ49" s="260"/>
      <c r="MRA49" s="260"/>
      <c r="MRB49" s="260"/>
      <c r="MRC49" s="260"/>
      <c r="MRD49" s="260"/>
      <c r="MRE49" s="260"/>
      <c r="MRF49" s="260"/>
      <c r="MRG49" s="260"/>
      <c r="MRH49" s="271"/>
      <c r="MRI49" s="260"/>
      <c r="MRJ49" s="260"/>
      <c r="MRK49" s="260"/>
      <c r="MRL49" s="260"/>
      <c r="MRM49" s="260"/>
      <c r="MRN49" s="260"/>
      <c r="MRO49" s="260"/>
      <c r="MRP49" s="260"/>
      <c r="MRQ49" s="260"/>
      <c r="MRR49" s="260"/>
      <c r="MRS49" s="260"/>
      <c r="MRT49" s="271"/>
      <c r="MRU49" s="260"/>
      <c r="MRV49" s="260"/>
      <c r="MRW49" s="260"/>
      <c r="MRX49" s="260"/>
      <c r="MRY49" s="260"/>
      <c r="MRZ49" s="260"/>
      <c r="MSA49" s="260"/>
      <c r="MSB49" s="260"/>
      <c r="MSC49" s="260"/>
      <c r="MSD49" s="260"/>
      <c r="MSE49" s="260"/>
      <c r="MSF49" s="271"/>
      <c r="MSG49" s="260"/>
      <c r="MSH49" s="260"/>
      <c r="MSI49" s="260"/>
      <c r="MSJ49" s="260"/>
      <c r="MSK49" s="260"/>
      <c r="MSL49" s="260"/>
      <c r="MSM49" s="260"/>
      <c r="MSN49" s="260"/>
      <c r="MSO49" s="260"/>
      <c r="MSP49" s="260"/>
      <c r="MSQ49" s="260"/>
      <c r="MSR49" s="271"/>
      <c r="MSS49" s="260"/>
      <c r="MST49" s="260"/>
      <c r="MSU49" s="260"/>
      <c r="MSV49" s="260"/>
      <c r="MSW49" s="260"/>
      <c r="MSX49" s="260"/>
      <c r="MSY49" s="260"/>
      <c r="MSZ49" s="260"/>
      <c r="MTA49" s="260"/>
      <c r="MTB49" s="260"/>
      <c r="MTC49" s="260"/>
      <c r="MTD49" s="271"/>
      <c r="MTE49" s="260"/>
      <c r="MTF49" s="260"/>
      <c r="MTG49" s="260"/>
      <c r="MTH49" s="260"/>
      <c r="MTI49" s="260"/>
      <c r="MTJ49" s="260"/>
      <c r="MTK49" s="260"/>
      <c r="MTL49" s="260"/>
      <c r="MTM49" s="260"/>
      <c r="MTN49" s="260"/>
      <c r="MTO49" s="260"/>
      <c r="MTP49" s="271"/>
      <c r="MTQ49" s="260"/>
      <c r="MTR49" s="260"/>
      <c r="MTS49" s="260"/>
      <c r="MTT49" s="260"/>
      <c r="MTU49" s="260"/>
      <c r="MTV49" s="260"/>
      <c r="MTW49" s="260"/>
      <c r="MTX49" s="260"/>
      <c r="MTY49" s="260"/>
      <c r="MTZ49" s="260"/>
      <c r="MUA49" s="260"/>
      <c r="MUB49" s="271"/>
      <c r="MUC49" s="260"/>
      <c r="MUD49" s="260"/>
      <c r="MUE49" s="260"/>
      <c r="MUF49" s="260"/>
      <c r="MUG49" s="260"/>
      <c r="MUH49" s="260"/>
      <c r="MUI49" s="260"/>
      <c r="MUJ49" s="260"/>
      <c r="MUK49" s="260"/>
      <c r="MUL49" s="260"/>
      <c r="MUM49" s="260"/>
      <c r="MUN49" s="271"/>
      <c r="MUO49" s="260"/>
      <c r="MUP49" s="260"/>
      <c r="MUQ49" s="260"/>
      <c r="MUR49" s="260"/>
      <c r="MUS49" s="260"/>
      <c r="MUT49" s="260"/>
      <c r="MUU49" s="260"/>
      <c r="MUV49" s="260"/>
      <c r="MUW49" s="260"/>
      <c r="MUX49" s="260"/>
      <c r="MUY49" s="260"/>
      <c r="MUZ49" s="271"/>
      <c r="MVA49" s="260"/>
      <c r="MVB49" s="260"/>
      <c r="MVC49" s="260"/>
      <c r="MVD49" s="260"/>
      <c r="MVE49" s="260"/>
      <c r="MVF49" s="260"/>
      <c r="MVG49" s="260"/>
      <c r="MVH49" s="260"/>
      <c r="MVI49" s="260"/>
      <c r="MVJ49" s="260"/>
      <c r="MVK49" s="260"/>
      <c r="MVL49" s="271"/>
      <c r="MVM49" s="260"/>
      <c r="MVN49" s="260"/>
      <c r="MVO49" s="260"/>
      <c r="MVP49" s="260"/>
      <c r="MVQ49" s="260"/>
      <c r="MVR49" s="260"/>
      <c r="MVS49" s="260"/>
      <c r="MVT49" s="260"/>
      <c r="MVU49" s="260"/>
      <c r="MVV49" s="260"/>
      <c r="MVW49" s="260"/>
      <c r="MVX49" s="271"/>
      <c r="MVY49" s="260"/>
      <c r="MVZ49" s="260"/>
      <c r="MWA49" s="260"/>
      <c r="MWB49" s="260"/>
      <c r="MWC49" s="260"/>
      <c r="MWD49" s="260"/>
      <c r="MWE49" s="260"/>
      <c r="MWF49" s="260"/>
      <c r="MWG49" s="260"/>
      <c r="MWH49" s="260"/>
      <c r="MWI49" s="260"/>
      <c r="MWJ49" s="271"/>
      <c r="MWK49" s="260"/>
      <c r="MWL49" s="260"/>
      <c r="MWM49" s="260"/>
      <c r="MWN49" s="260"/>
      <c r="MWO49" s="260"/>
      <c r="MWP49" s="260"/>
      <c r="MWQ49" s="260"/>
      <c r="MWR49" s="260"/>
      <c r="MWS49" s="260"/>
      <c r="MWT49" s="260"/>
      <c r="MWU49" s="260"/>
      <c r="MWV49" s="271"/>
      <c r="MWW49" s="260"/>
      <c r="MWX49" s="260"/>
      <c r="MWY49" s="260"/>
      <c r="MWZ49" s="260"/>
      <c r="MXA49" s="260"/>
      <c r="MXB49" s="260"/>
      <c r="MXC49" s="260"/>
      <c r="MXD49" s="260"/>
      <c r="MXE49" s="260"/>
      <c r="MXF49" s="260"/>
      <c r="MXG49" s="260"/>
      <c r="MXH49" s="271"/>
      <c r="MXI49" s="260"/>
      <c r="MXJ49" s="260"/>
      <c r="MXK49" s="260"/>
      <c r="MXL49" s="260"/>
      <c r="MXM49" s="260"/>
      <c r="MXN49" s="260"/>
      <c r="MXO49" s="260"/>
      <c r="MXP49" s="260"/>
      <c r="MXQ49" s="260"/>
      <c r="MXR49" s="260"/>
      <c r="MXS49" s="260"/>
      <c r="MXT49" s="271"/>
      <c r="MXU49" s="260"/>
      <c r="MXV49" s="260"/>
      <c r="MXW49" s="260"/>
      <c r="MXX49" s="260"/>
      <c r="MXY49" s="260"/>
      <c r="MXZ49" s="260"/>
      <c r="MYA49" s="260"/>
      <c r="MYB49" s="260"/>
      <c r="MYC49" s="260"/>
      <c r="MYD49" s="260"/>
      <c r="MYE49" s="260"/>
      <c r="MYF49" s="271"/>
      <c r="MYG49" s="260"/>
      <c r="MYH49" s="260"/>
      <c r="MYI49" s="260"/>
      <c r="MYJ49" s="260"/>
      <c r="MYK49" s="260"/>
      <c r="MYL49" s="260"/>
      <c r="MYM49" s="260"/>
      <c r="MYN49" s="260"/>
      <c r="MYO49" s="260"/>
      <c r="MYP49" s="260"/>
      <c r="MYQ49" s="260"/>
      <c r="MYR49" s="271"/>
      <c r="MYS49" s="260"/>
      <c r="MYT49" s="260"/>
      <c r="MYU49" s="260"/>
      <c r="MYV49" s="260"/>
      <c r="MYW49" s="260"/>
      <c r="MYX49" s="260"/>
      <c r="MYY49" s="260"/>
      <c r="MYZ49" s="260"/>
      <c r="MZA49" s="260"/>
      <c r="MZB49" s="260"/>
      <c r="MZC49" s="260"/>
      <c r="MZD49" s="271"/>
      <c r="MZE49" s="260"/>
      <c r="MZF49" s="260"/>
      <c r="MZG49" s="260"/>
      <c r="MZH49" s="260"/>
      <c r="MZI49" s="260"/>
      <c r="MZJ49" s="260"/>
      <c r="MZK49" s="260"/>
      <c r="MZL49" s="260"/>
      <c r="MZM49" s="260"/>
      <c r="MZN49" s="260"/>
      <c r="MZO49" s="260"/>
      <c r="MZP49" s="271"/>
      <c r="MZQ49" s="260"/>
      <c r="MZR49" s="260"/>
      <c r="MZS49" s="260"/>
      <c r="MZT49" s="260"/>
      <c r="MZU49" s="260"/>
      <c r="MZV49" s="260"/>
      <c r="MZW49" s="260"/>
      <c r="MZX49" s="260"/>
      <c r="MZY49" s="260"/>
      <c r="MZZ49" s="260"/>
      <c r="NAA49" s="260"/>
      <c r="NAB49" s="271"/>
      <c r="NAC49" s="260"/>
      <c r="NAD49" s="260"/>
      <c r="NAE49" s="260"/>
      <c r="NAF49" s="260"/>
      <c r="NAG49" s="260"/>
      <c r="NAH49" s="260"/>
      <c r="NAI49" s="260"/>
      <c r="NAJ49" s="260"/>
      <c r="NAK49" s="260"/>
      <c r="NAL49" s="260"/>
      <c r="NAM49" s="260"/>
      <c r="NAN49" s="271"/>
      <c r="NAO49" s="260"/>
      <c r="NAP49" s="260"/>
      <c r="NAQ49" s="260"/>
      <c r="NAR49" s="260"/>
      <c r="NAS49" s="260"/>
      <c r="NAT49" s="260"/>
      <c r="NAU49" s="260"/>
      <c r="NAV49" s="260"/>
      <c r="NAW49" s="260"/>
      <c r="NAX49" s="260"/>
      <c r="NAY49" s="260"/>
      <c r="NAZ49" s="271"/>
      <c r="NBA49" s="260"/>
      <c r="NBB49" s="260"/>
      <c r="NBC49" s="260"/>
      <c r="NBD49" s="260"/>
      <c r="NBE49" s="260"/>
      <c r="NBF49" s="260"/>
      <c r="NBG49" s="260"/>
      <c r="NBH49" s="260"/>
      <c r="NBI49" s="260"/>
      <c r="NBJ49" s="260"/>
      <c r="NBK49" s="260"/>
      <c r="NBL49" s="271"/>
      <c r="NBM49" s="260"/>
      <c r="NBN49" s="260"/>
      <c r="NBO49" s="260"/>
      <c r="NBP49" s="260"/>
      <c r="NBQ49" s="260"/>
      <c r="NBR49" s="260"/>
      <c r="NBS49" s="260"/>
      <c r="NBT49" s="260"/>
      <c r="NBU49" s="260"/>
      <c r="NBV49" s="260"/>
      <c r="NBW49" s="260"/>
      <c r="NBX49" s="271"/>
      <c r="NBY49" s="260"/>
      <c r="NBZ49" s="260"/>
      <c r="NCA49" s="260"/>
      <c r="NCB49" s="260"/>
      <c r="NCC49" s="260"/>
      <c r="NCD49" s="260"/>
      <c r="NCE49" s="260"/>
      <c r="NCF49" s="260"/>
      <c r="NCG49" s="260"/>
      <c r="NCH49" s="260"/>
      <c r="NCI49" s="260"/>
      <c r="NCJ49" s="271"/>
      <c r="NCK49" s="260"/>
      <c r="NCL49" s="260"/>
      <c r="NCM49" s="260"/>
      <c r="NCN49" s="260"/>
      <c r="NCO49" s="260"/>
      <c r="NCP49" s="260"/>
      <c r="NCQ49" s="260"/>
      <c r="NCR49" s="260"/>
      <c r="NCS49" s="260"/>
      <c r="NCT49" s="260"/>
      <c r="NCU49" s="260"/>
      <c r="NCV49" s="271"/>
      <c r="NCW49" s="260"/>
      <c r="NCX49" s="260"/>
      <c r="NCY49" s="260"/>
      <c r="NCZ49" s="260"/>
      <c r="NDA49" s="260"/>
      <c r="NDB49" s="260"/>
      <c r="NDC49" s="260"/>
      <c r="NDD49" s="260"/>
      <c r="NDE49" s="260"/>
      <c r="NDF49" s="260"/>
      <c r="NDG49" s="260"/>
      <c r="NDH49" s="271"/>
      <c r="NDI49" s="260"/>
      <c r="NDJ49" s="260"/>
      <c r="NDK49" s="260"/>
      <c r="NDL49" s="260"/>
      <c r="NDM49" s="260"/>
      <c r="NDN49" s="260"/>
      <c r="NDO49" s="260"/>
      <c r="NDP49" s="260"/>
      <c r="NDQ49" s="260"/>
      <c r="NDR49" s="260"/>
      <c r="NDS49" s="260"/>
      <c r="NDT49" s="271"/>
      <c r="NDU49" s="260"/>
      <c r="NDV49" s="260"/>
      <c r="NDW49" s="260"/>
      <c r="NDX49" s="260"/>
      <c r="NDY49" s="260"/>
      <c r="NDZ49" s="260"/>
      <c r="NEA49" s="260"/>
      <c r="NEB49" s="260"/>
      <c r="NEC49" s="260"/>
      <c r="NED49" s="260"/>
      <c r="NEE49" s="260"/>
      <c r="NEF49" s="271"/>
      <c r="NEG49" s="260"/>
      <c r="NEH49" s="260"/>
      <c r="NEI49" s="260"/>
      <c r="NEJ49" s="260"/>
      <c r="NEK49" s="260"/>
      <c r="NEL49" s="260"/>
      <c r="NEM49" s="260"/>
      <c r="NEN49" s="260"/>
      <c r="NEO49" s="260"/>
      <c r="NEP49" s="260"/>
      <c r="NEQ49" s="260"/>
      <c r="NER49" s="271"/>
      <c r="NES49" s="260"/>
      <c r="NET49" s="260"/>
      <c r="NEU49" s="260"/>
      <c r="NEV49" s="260"/>
      <c r="NEW49" s="260"/>
      <c r="NEX49" s="260"/>
      <c r="NEY49" s="260"/>
      <c r="NEZ49" s="260"/>
      <c r="NFA49" s="260"/>
      <c r="NFB49" s="260"/>
      <c r="NFC49" s="260"/>
      <c r="NFD49" s="271"/>
      <c r="NFE49" s="260"/>
      <c r="NFF49" s="260"/>
      <c r="NFG49" s="260"/>
      <c r="NFH49" s="260"/>
      <c r="NFI49" s="260"/>
      <c r="NFJ49" s="260"/>
      <c r="NFK49" s="260"/>
      <c r="NFL49" s="260"/>
      <c r="NFM49" s="260"/>
      <c r="NFN49" s="260"/>
      <c r="NFO49" s="260"/>
      <c r="NFP49" s="271"/>
      <c r="NFQ49" s="260"/>
      <c r="NFR49" s="260"/>
      <c r="NFS49" s="260"/>
      <c r="NFT49" s="260"/>
      <c r="NFU49" s="260"/>
      <c r="NFV49" s="260"/>
      <c r="NFW49" s="260"/>
      <c r="NFX49" s="260"/>
      <c r="NFY49" s="260"/>
      <c r="NFZ49" s="260"/>
      <c r="NGA49" s="260"/>
      <c r="NGB49" s="271"/>
      <c r="NGC49" s="260"/>
      <c r="NGD49" s="260"/>
      <c r="NGE49" s="260"/>
      <c r="NGF49" s="260"/>
      <c r="NGG49" s="260"/>
      <c r="NGH49" s="260"/>
      <c r="NGI49" s="260"/>
      <c r="NGJ49" s="260"/>
      <c r="NGK49" s="260"/>
      <c r="NGL49" s="260"/>
      <c r="NGM49" s="260"/>
      <c r="NGN49" s="271"/>
      <c r="NGO49" s="260"/>
      <c r="NGP49" s="260"/>
      <c r="NGQ49" s="260"/>
      <c r="NGR49" s="260"/>
      <c r="NGS49" s="260"/>
      <c r="NGT49" s="260"/>
      <c r="NGU49" s="260"/>
      <c r="NGV49" s="260"/>
      <c r="NGW49" s="260"/>
      <c r="NGX49" s="260"/>
      <c r="NGY49" s="260"/>
      <c r="NGZ49" s="271"/>
      <c r="NHA49" s="260"/>
      <c r="NHB49" s="260"/>
      <c r="NHC49" s="260"/>
      <c r="NHD49" s="260"/>
      <c r="NHE49" s="260"/>
      <c r="NHF49" s="260"/>
      <c r="NHG49" s="260"/>
      <c r="NHH49" s="260"/>
      <c r="NHI49" s="260"/>
      <c r="NHJ49" s="260"/>
      <c r="NHK49" s="260"/>
      <c r="NHL49" s="271"/>
      <c r="NHM49" s="260"/>
      <c r="NHN49" s="260"/>
      <c r="NHO49" s="260"/>
      <c r="NHP49" s="260"/>
      <c r="NHQ49" s="260"/>
      <c r="NHR49" s="260"/>
      <c r="NHS49" s="260"/>
      <c r="NHT49" s="260"/>
      <c r="NHU49" s="260"/>
      <c r="NHV49" s="260"/>
      <c r="NHW49" s="260"/>
      <c r="NHX49" s="271"/>
      <c r="NHY49" s="260"/>
      <c r="NHZ49" s="260"/>
      <c r="NIA49" s="260"/>
      <c r="NIB49" s="260"/>
      <c r="NIC49" s="260"/>
      <c r="NID49" s="260"/>
      <c r="NIE49" s="260"/>
      <c r="NIF49" s="260"/>
      <c r="NIG49" s="260"/>
      <c r="NIH49" s="260"/>
      <c r="NII49" s="260"/>
      <c r="NIJ49" s="271"/>
      <c r="NIK49" s="260"/>
      <c r="NIL49" s="260"/>
      <c r="NIM49" s="260"/>
      <c r="NIN49" s="260"/>
      <c r="NIO49" s="260"/>
      <c r="NIP49" s="260"/>
      <c r="NIQ49" s="260"/>
      <c r="NIR49" s="260"/>
      <c r="NIS49" s="260"/>
      <c r="NIT49" s="260"/>
      <c r="NIU49" s="260"/>
      <c r="NIV49" s="271"/>
      <c r="NIW49" s="260"/>
      <c r="NIX49" s="260"/>
      <c r="NIY49" s="260"/>
      <c r="NIZ49" s="260"/>
      <c r="NJA49" s="260"/>
      <c r="NJB49" s="260"/>
      <c r="NJC49" s="260"/>
      <c r="NJD49" s="260"/>
      <c r="NJE49" s="260"/>
      <c r="NJF49" s="260"/>
      <c r="NJG49" s="260"/>
      <c r="NJH49" s="271"/>
      <c r="NJI49" s="260"/>
      <c r="NJJ49" s="260"/>
      <c r="NJK49" s="260"/>
      <c r="NJL49" s="260"/>
      <c r="NJM49" s="260"/>
      <c r="NJN49" s="260"/>
      <c r="NJO49" s="260"/>
      <c r="NJP49" s="260"/>
      <c r="NJQ49" s="260"/>
      <c r="NJR49" s="260"/>
      <c r="NJS49" s="260"/>
      <c r="NJT49" s="271"/>
      <c r="NJU49" s="260"/>
      <c r="NJV49" s="260"/>
      <c r="NJW49" s="260"/>
      <c r="NJX49" s="260"/>
      <c r="NJY49" s="260"/>
      <c r="NJZ49" s="260"/>
      <c r="NKA49" s="260"/>
      <c r="NKB49" s="260"/>
      <c r="NKC49" s="260"/>
      <c r="NKD49" s="260"/>
      <c r="NKE49" s="260"/>
      <c r="NKF49" s="271"/>
      <c r="NKG49" s="260"/>
      <c r="NKH49" s="260"/>
      <c r="NKI49" s="260"/>
      <c r="NKJ49" s="260"/>
      <c r="NKK49" s="260"/>
      <c r="NKL49" s="260"/>
      <c r="NKM49" s="260"/>
      <c r="NKN49" s="260"/>
      <c r="NKO49" s="260"/>
      <c r="NKP49" s="260"/>
      <c r="NKQ49" s="260"/>
      <c r="NKR49" s="271"/>
      <c r="NKS49" s="260"/>
      <c r="NKT49" s="260"/>
      <c r="NKU49" s="260"/>
      <c r="NKV49" s="260"/>
      <c r="NKW49" s="260"/>
      <c r="NKX49" s="260"/>
      <c r="NKY49" s="260"/>
      <c r="NKZ49" s="260"/>
      <c r="NLA49" s="260"/>
      <c r="NLB49" s="260"/>
      <c r="NLC49" s="260"/>
      <c r="NLD49" s="271"/>
      <c r="NLE49" s="260"/>
      <c r="NLF49" s="260"/>
      <c r="NLG49" s="260"/>
      <c r="NLH49" s="260"/>
      <c r="NLI49" s="260"/>
      <c r="NLJ49" s="260"/>
      <c r="NLK49" s="260"/>
      <c r="NLL49" s="260"/>
      <c r="NLM49" s="260"/>
      <c r="NLN49" s="260"/>
      <c r="NLO49" s="260"/>
      <c r="NLP49" s="271"/>
      <c r="NLQ49" s="260"/>
      <c r="NLR49" s="260"/>
      <c r="NLS49" s="260"/>
      <c r="NLT49" s="260"/>
      <c r="NLU49" s="260"/>
      <c r="NLV49" s="260"/>
      <c r="NLW49" s="260"/>
      <c r="NLX49" s="260"/>
      <c r="NLY49" s="260"/>
      <c r="NLZ49" s="260"/>
      <c r="NMA49" s="260"/>
      <c r="NMB49" s="271"/>
      <c r="NMC49" s="260"/>
      <c r="NMD49" s="260"/>
      <c r="NME49" s="260"/>
      <c r="NMF49" s="260"/>
      <c r="NMG49" s="260"/>
      <c r="NMH49" s="260"/>
      <c r="NMI49" s="260"/>
      <c r="NMJ49" s="260"/>
      <c r="NMK49" s="260"/>
      <c r="NML49" s="260"/>
      <c r="NMM49" s="260"/>
      <c r="NMN49" s="271"/>
      <c r="NMO49" s="260"/>
      <c r="NMP49" s="260"/>
      <c r="NMQ49" s="260"/>
      <c r="NMR49" s="260"/>
      <c r="NMS49" s="260"/>
      <c r="NMT49" s="260"/>
      <c r="NMU49" s="260"/>
      <c r="NMV49" s="260"/>
      <c r="NMW49" s="260"/>
      <c r="NMX49" s="260"/>
      <c r="NMY49" s="260"/>
      <c r="NMZ49" s="271"/>
      <c r="NNA49" s="260"/>
      <c r="NNB49" s="260"/>
      <c r="NNC49" s="260"/>
      <c r="NND49" s="260"/>
      <c r="NNE49" s="260"/>
      <c r="NNF49" s="260"/>
      <c r="NNG49" s="260"/>
      <c r="NNH49" s="260"/>
      <c r="NNI49" s="260"/>
      <c r="NNJ49" s="260"/>
      <c r="NNK49" s="260"/>
      <c r="NNL49" s="271"/>
      <c r="NNM49" s="260"/>
      <c r="NNN49" s="260"/>
      <c r="NNO49" s="260"/>
      <c r="NNP49" s="260"/>
      <c r="NNQ49" s="260"/>
      <c r="NNR49" s="260"/>
      <c r="NNS49" s="260"/>
      <c r="NNT49" s="260"/>
      <c r="NNU49" s="260"/>
      <c r="NNV49" s="260"/>
      <c r="NNW49" s="260"/>
      <c r="NNX49" s="271"/>
      <c r="NNY49" s="260"/>
      <c r="NNZ49" s="260"/>
      <c r="NOA49" s="260"/>
      <c r="NOB49" s="260"/>
      <c r="NOC49" s="260"/>
      <c r="NOD49" s="260"/>
      <c r="NOE49" s="260"/>
      <c r="NOF49" s="260"/>
      <c r="NOG49" s="260"/>
      <c r="NOH49" s="260"/>
      <c r="NOI49" s="260"/>
      <c r="NOJ49" s="271"/>
      <c r="NOK49" s="260"/>
      <c r="NOL49" s="260"/>
      <c r="NOM49" s="260"/>
      <c r="NON49" s="260"/>
      <c r="NOO49" s="260"/>
      <c r="NOP49" s="260"/>
      <c r="NOQ49" s="260"/>
      <c r="NOR49" s="260"/>
      <c r="NOS49" s="260"/>
      <c r="NOT49" s="260"/>
      <c r="NOU49" s="260"/>
      <c r="NOV49" s="271"/>
      <c r="NOW49" s="260"/>
      <c r="NOX49" s="260"/>
      <c r="NOY49" s="260"/>
      <c r="NOZ49" s="260"/>
      <c r="NPA49" s="260"/>
      <c r="NPB49" s="260"/>
      <c r="NPC49" s="260"/>
      <c r="NPD49" s="260"/>
      <c r="NPE49" s="260"/>
      <c r="NPF49" s="260"/>
      <c r="NPG49" s="260"/>
      <c r="NPH49" s="271"/>
      <c r="NPI49" s="260"/>
      <c r="NPJ49" s="260"/>
      <c r="NPK49" s="260"/>
      <c r="NPL49" s="260"/>
      <c r="NPM49" s="260"/>
      <c r="NPN49" s="260"/>
      <c r="NPO49" s="260"/>
      <c r="NPP49" s="260"/>
      <c r="NPQ49" s="260"/>
      <c r="NPR49" s="260"/>
      <c r="NPS49" s="260"/>
      <c r="NPT49" s="271"/>
      <c r="NPU49" s="260"/>
      <c r="NPV49" s="260"/>
      <c r="NPW49" s="260"/>
      <c r="NPX49" s="260"/>
      <c r="NPY49" s="260"/>
      <c r="NPZ49" s="260"/>
      <c r="NQA49" s="260"/>
      <c r="NQB49" s="260"/>
      <c r="NQC49" s="260"/>
      <c r="NQD49" s="260"/>
      <c r="NQE49" s="260"/>
      <c r="NQF49" s="271"/>
      <c r="NQG49" s="260"/>
      <c r="NQH49" s="260"/>
      <c r="NQI49" s="260"/>
      <c r="NQJ49" s="260"/>
      <c r="NQK49" s="260"/>
      <c r="NQL49" s="260"/>
      <c r="NQM49" s="260"/>
      <c r="NQN49" s="260"/>
      <c r="NQO49" s="260"/>
      <c r="NQP49" s="260"/>
      <c r="NQQ49" s="260"/>
      <c r="NQR49" s="271"/>
      <c r="NQS49" s="260"/>
      <c r="NQT49" s="260"/>
      <c r="NQU49" s="260"/>
      <c r="NQV49" s="260"/>
      <c r="NQW49" s="260"/>
      <c r="NQX49" s="260"/>
      <c r="NQY49" s="260"/>
      <c r="NQZ49" s="260"/>
      <c r="NRA49" s="260"/>
      <c r="NRB49" s="260"/>
      <c r="NRC49" s="260"/>
      <c r="NRD49" s="271"/>
      <c r="NRE49" s="260"/>
      <c r="NRF49" s="260"/>
      <c r="NRG49" s="260"/>
      <c r="NRH49" s="260"/>
      <c r="NRI49" s="260"/>
      <c r="NRJ49" s="260"/>
      <c r="NRK49" s="260"/>
      <c r="NRL49" s="260"/>
      <c r="NRM49" s="260"/>
      <c r="NRN49" s="260"/>
      <c r="NRO49" s="260"/>
      <c r="NRP49" s="271"/>
      <c r="NRQ49" s="260"/>
      <c r="NRR49" s="260"/>
      <c r="NRS49" s="260"/>
      <c r="NRT49" s="260"/>
      <c r="NRU49" s="260"/>
      <c r="NRV49" s="260"/>
      <c r="NRW49" s="260"/>
      <c r="NRX49" s="260"/>
      <c r="NRY49" s="260"/>
      <c r="NRZ49" s="260"/>
      <c r="NSA49" s="260"/>
      <c r="NSB49" s="271"/>
      <c r="NSC49" s="260"/>
      <c r="NSD49" s="260"/>
      <c r="NSE49" s="260"/>
      <c r="NSF49" s="260"/>
      <c r="NSG49" s="260"/>
      <c r="NSH49" s="260"/>
      <c r="NSI49" s="260"/>
      <c r="NSJ49" s="260"/>
      <c r="NSK49" s="260"/>
      <c r="NSL49" s="260"/>
      <c r="NSM49" s="260"/>
      <c r="NSN49" s="271"/>
      <c r="NSO49" s="260"/>
      <c r="NSP49" s="260"/>
      <c r="NSQ49" s="260"/>
      <c r="NSR49" s="260"/>
      <c r="NSS49" s="260"/>
      <c r="NST49" s="260"/>
      <c r="NSU49" s="260"/>
      <c r="NSV49" s="260"/>
      <c r="NSW49" s="260"/>
      <c r="NSX49" s="260"/>
      <c r="NSY49" s="260"/>
      <c r="NSZ49" s="271"/>
      <c r="NTA49" s="260"/>
      <c r="NTB49" s="260"/>
      <c r="NTC49" s="260"/>
      <c r="NTD49" s="260"/>
      <c r="NTE49" s="260"/>
      <c r="NTF49" s="260"/>
      <c r="NTG49" s="260"/>
      <c r="NTH49" s="260"/>
      <c r="NTI49" s="260"/>
      <c r="NTJ49" s="260"/>
      <c r="NTK49" s="260"/>
      <c r="NTL49" s="271"/>
      <c r="NTM49" s="260"/>
      <c r="NTN49" s="260"/>
      <c r="NTO49" s="260"/>
      <c r="NTP49" s="260"/>
      <c r="NTQ49" s="260"/>
      <c r="NTR49" s="260"/>
      <c r="NTS49" s="260"/>
      <c r="NTT49" s="260"/>
      <c r="NTU49" s="260"/>
      <c r="NTV49" s="260"/>
      <c r="NTW49" s="260"/>
      <c r="NTX49" s="271"/>
      <c r="NTY49" s="260"/>
      <c r="NTZ49" s="260"/>
      <c r="NUA49" s="260"/>
      <c r="NUB49" s="260"/>
      <c r="NUC49" s="260"/>
      <c r="NUD49" s="260"/>
      <c r="NUE49" s="260"/>
      <c r="NUF49" s="260"/>
      <c r="NUG49" s="260"/>
      <c r="NUH49" s="260"/>
      <c r="NUI49" s="260"/>
      <c r="NUJ49" s="271"/>
      <c r="NUK49" s="260"/>
      <c r="NUL49" s="260"/>
      <c r="NUM49" s="260"/>
      <c r="NUN49" s="260"/>
      <c r="NUO49" s="260"/>
      <c r="NUP49" s="260"/>
      <c r="NUQ49" s="260"/>
      <c r="NUR49" s="260"/>
      <c r="NUS49" s="260"/>
      <c r="NUT49" s="260"/>
      <c r="NUU49" s="260"/>
      <c r="NUV49" s="271"/>
      <c r="NUW49" s="260"/>
      <c r="NUX49" s="260"/>
      <c r="NUY49" s="260"/>
      <c r="NUZ49" s="260"/>
      <c r="NVA49" s="260"/>
      <c r="NVB49" s="260"/>
      <c r="NVC49" s="260"/>
      <c r="NVD49" s="260"/>
      <c r="NVE49" s="260"/>
      <c r="NVF49" s="260"/>
      <c r="NVG49" s="260"/>
      <c r="NVH49" s="271"/>
      <c r="NVI49" s="260"/>
      <c r="NVJ49" s="260"/>
      <c r="NVK49" s="260"/>
      <c r="NVL49" s="260"/>
      <c r="NVM49" s="260"/>
      <c r="NVN49" s="260"/>
      <c r="NVO49" s="260"/>
      <c r="NVP49" s="260"/>
      <c r="NVQ49" s="260"/>
      <c r="NVR49" s="260"/>
      <c r="NVS49" s="260"/>
      <c r="NVT49" s="271"/>
      <c r="NVU49" s="260"/>
      <c r="NVV49" s="260"/>
      <c r="NVW49" s="260"/>
      <c r="NVX49" s="260"/>
      <c r="NVY49" s="260"/>
      <c r="NVZ49" s="260"/>
      <c r="NWA49" s="260"/>
      <c r="NWB49" s="260"/>
      <c r="NWC49" s="260"/>
      <c r="NWD49" s="260"/>
      <c r="NWE49" s="260"/>
      <c r="NWF49" s="271"/>
      <c r="NWG49" s="260"/>
      <c r="NWH49" s="260"/>
      <c r="NWI49" s="260"/>
      <c r="NWJ49" s="260"/>
      <c r="NWK49" s="260"/>
      <c r="NWL49" s="260"/>
      <c r="NWM49" s="260"/>
      <c r="NWN49" s="260"/>
      <c r="NWO49" s="260"/>
      <c r="NWP49" s="260"/>
      <c r="NWQ49" s="260"/>
      <c r="NWR49" s="271"/>
      <c r="NWS49" s="260"/>
      <c r="NWT49" s="260"/>
      <c r="NWU49" s="260"/>
      <c r="NWV49" s="260"/>
      <c r="NWW49" s="260"/>
      <c r="NWX49" s="260"/>
      <c r="NWY49" s="260"/>
      <c r="NWZ49" s="260"/>
      <c r="NXA49" s="260"/>
      <c r="NXB49" s="260"/>
      <c r="NXC49" s="260"/>
      <c r="NXD49" s="271"/>
      <c r="NXE49" s="260"/>
      <c r="NXF49" s="260"/>
      <c r="NXG49" s="260"/>
      <c r="NXH49" s="260"/>
      <c r="NXI49" s="260"/>
      <c r="NXJ49" s="260"/>
      <c r="NXK49" s="260"/>
      <c r="NXL49" s="260"/>
      <c r="NXM49" s="260"/>
      <c r="NXN49" s="260"/>
      <c r="NXO49" s="260"/>
      <c r="NXP49" s="271"/>
      <c r="NXQ49" s="260"/>
      <c r="NXR49" s="260"/>
      <c r="NXS49" s="260"/>
      <c r="NXT49" s="260"/>
      <c r="NXU49" s="260"/>
      <c r="NXV49" s="260"/>
      <c r="NXW49" s="260"/>
      <c r="NXX49" s="260"/>
      <c r="NXY49" s="260"/>
      <c r="NXZ49" s="260"/>
      <c r="NYA49" s="260"/>
      <c r="NYB49" s="271"/>
      <c r="NYC49" s="260"/>
      <c r="NYD49" s="260"/>
      <c r="NYE49" s="260"/>
      <c r="NYF49" s="260"/>
      <c r="NYG49" s="260"/>
      <c r="NYH49" s="260"/>
      <c r="NYI49" s="260"/>
      <c r="NYJ49" s="260"/>
      <c r="NYK49" s="260"/>
      <c r="NYL49" s="260"/>
      <c r="NYM49" s="260"/>
      <c r="NYN49" s="271"/>
      <c r="NYO49" s="260"/>
      <c r="NYP49" s="260"/>
      <c r="NYQ49" s="260"/>
      <c r="NYR49" s="260"/>
      <c r="NYS49" s="260"/>
      <c r="NYT49" s="260"/>
      <c r="NYU49" s="260"/>
      <c r="NYV49" s="260"/>
      <c r="NYW49" s="260"/>
      <c r="NYX49" s="260"/>
      <c r="NYY49" s="260"/>
      <c r="NYZ49" s="271"/>
      <c r="NZA49" s="260"/>
      <c r="NZB49" s="260"/>
      <c r="NZC49" s="260"/>
      <c r="NZD49" s="260"/>
      <c r="NZE49" s="260"/>
      <c r="NZF49" s="260"/>
      <c r="NZG49" s="260"/>
      <c r="NZH49" s="260"/>
      <c r="NZI49" s="260"/>
      <c r="NZJ49" s="260"/>
      <c r="NZK49" s="260"/>
      <c r="NZL49" s="271"/>
      <c r="NZM49" s="260"/>
      <c r="NZN49" s="260"/>
      <c r="NZO49" s="260"/>
      <c r="NZP49" s="260"/>
      <c r="NZQ49" s="260"/>
      <c r="NZR49" s="260"/>
      <c r="NZS49" s="260"/>
      <c r="NZT49" s="260"/>
      <c r="NZU49" s="260"/>
      <c r="NZV49" s="260"/>
      <c r="NZW49" s="260"/>
      <c r="NZX49" s="271"/>
      <c r="NZY49" s="260"/>
      <c r="NZZ49" s="260"/>
      <c r="OAA49" s="260"/>
      <c r="OAB49" s="260"/>
      <c r="OAC49" s="260"/>
      <c r="OAD49" s="260"/>
      <c r="OAE49" s="260"/>
      <c r="OAF49" s="260"/>
      <c r="OAG49" s="260"/>
      <c r="OAH49" s="260"/>
      <c r="OAI49" s="260"/>
      <c r="OAJ49" s="271"/>
      <c r="OAK49" s="260"/>
      <c r="OAL49" s="260"/>
      <c r="OAM49" s="260"/>
      <c r="OAN49" s="260"/>
      <c r="OAO49" s="260"/>
      <c r="OAP49" s="260"/>
      <c r="OAQ49" s="260"/>
      <c r="OAR49" s="260"/>
      <c r="OAS49" s="260"/>
      <c r="OAT49" s="260"/>
      <c r="OAU49" s="260"/>
      <c r="OAV49" s="271"/>
      <c r="OAW49" s="260"/>
      <c r="OAX49" s="260"/>
      <c r="OAY49" s="260"/>
      <c r="OAZ49" s="260"/>
      <c r="OBA49" s="260"/>
      <c r="OBB49" s="260"/>
      <c r="OBC49" s="260"/>
      <c r="OBD49" s="260"/>
      <c r="OBE49" s="260"/>
      <c r="OBF49" s="260"/>
      <c r="OBG49" s="260"/>
      <c r="OBH49" s="271"/>
      <c r="OBI49" s="260"/>
      <c r="OBJ49" s="260"/>
      <c r="OBK49" s="260"/>
      <c r="OBL49" s="260"/>
      <c r="OBM49" s="260"/>
      <c r="OBN49" s="260"/>
      <c r="OBO49" s="260"/>
      <c r="OBP49" s="260"/>
      <c r="OBQ49" s="260"/>
      <c r="OBR49" s="260"/>
      <c r="OBS49" s="260"/>
      <c r="OBT49" s="271"/>
      <c r="OBU49" s="260"/>
      <c r="OBV49" s="260"/>
      <c r="OBW49" s="260"/>
      <c r="OBX49" s="260"/>
      <c r="OBY49" s="260"/>
      <c r="OBZ49" s="260"/>
      <c r="OCA49" s="260"/>
      <c r="OCB49" s="260"/>
      <c r="OCC49" s="260"/>
      <c r="OCD49" s="260"/>
      <c r="OCE49" s="260"/>
      <c r="OCF49" s="271"/>
      <c r="OCG49" s="260"/>
      <c r="OCH49" s="260"/>
      <c r="OCI49" s="260"/>
      <c r="OCJ49" s="260"/>
      <c r="OCK49" s="260"/>
      <c r="OCL49" s="260"/>
      <c r="OCM49" s="260"/>
      <c r="OCN49" s="260"/>
      <c r="OCO49" s="260"/>
      <c r="OCP49" s="260"/>
      <c r="OCQ49" s="260"/>
      <c r="OCR49" s="271"/>
      <c r="OCS49" s="260"/>
      <c r="OCT49" s="260"/>
      <c r="OCU49" s="260"/>
      <c r="OCV49" s="260"/>
      <c r="OCW49" s="260"/>
      <c r="OCX49" s="260"/>
      <c r="OCY49" s="260"/>
      <c r="OCZ49" s="260"/>
      <c r="ODA49" s="260"/>
      <c r="ODB49" s="260"/>
      <c r="ODC49" s="260"/>
      <c r="ODD49" s="271"/>
      <c r="ODE49" s="260"/>
      <c r="ODF49" s="260"/>
      <c r="ODG49" s="260"/>
      <c r="ODH49" s="260"/>
      <c r="ODI49" s="260"/>
      <c r="ODJ49" s="260"/>
      <c r="ODK49" s="260"/>
      <c r="ODL49" s="260"/>
      <c r="ODM49" s="260"/>
      <c r="ODN49" s="260"/>
      <c r="ODO49" s="260"/>
      <c r="ODP49" s="271"/>
      <c r="ODQ49" s="260"/>
      <c r="ODR49" s="260"/>
      <c r="ODS49" s="260"/>
      <c r="ODT49" s="260"/>
      <c r="ODU49" s="260"/>
      <c r="ODV49" s="260"/>
      <c r="ODW49" s="260"/>
      <c r="ODX49" s="260"/>
      <c r="ODY49" s="260"/>
      <c r="ODZ49" s="260"/>
      <c r="OEA49" s="260"/>
      <c r="OEB49" s="271"/>
      <c r="OEC49" s="260"/>
      <c r="OED49" s="260"/>
      <c r="OEE49" s="260"/>
      <c r="OEF49" s="260"/>
      <c r="OEG49" s="260"/>
      <c r="OEH49" s="260"/>
      <c r="OEI49" s="260"/>
      <c r="OEJ49" s="260"/>
      <c r="OEK49" s="260"/>
      <c r="OEL49" s="260"/>
      <c r="OEM49" s="260"/>
      <c r="OEN49" s="271"/>
      <c r="OEO49" s="260"/>
      <c r="OEP49" s="260"/>
      <c r="OEQ49" s="260"/>
      <c r="OER49" s="260"/>
      <c r="OES49" s="260"/>
      <c r="OET49" s="260"/>
      <c r="OEU49" s="260"/>
      <c r="OEV49" s="260"/>
      <c r="OEW49" s="260"/>
      <c r="OEX49" s="260"/>
      <c r="OEY49" s="260"/>
      <c r="OEZ49" s="271"/>
      <c r="OFA49" s="260"/>
      <c r="OFB49" s="260"/>
      <c r="OFC49" s="260"/>
      <c r="OFD49" s="260"/>
      <c r="OFE49" s="260"/>
      <c r="OFF49" s="260"/>
      <c r="OFG49" s="260"/>
      <c r="OFH49" s="260"/>
      <c r="OFI49" s="260"/>
      <c r="OFJ49" s="260"/>
      <c r="OFK49" s="260"/>
      <c r="OFL49" s="271"/>
      <c r="OFM49" s="260"/>
      <c r="OFN49" s="260"/>
      <c r="OFO49" s="260"/>
      <c r="OFP49" s="260"/>
      <c r="OFQ49" s="260"/>
      <c r="OFR49" s="260"/>
      <c r="OFS49" s="260"/>
      <c r="OFT49" s="260"/>
      <c r="OFU49" s="260"/>
      <c r="OFV49" s="260"/>
      <c r="OFW49" s="260"/>
      <c r="OFX49" s="271"/>
      <c r="OFY49" s="260"/>
      <c r="OFZ49" s="260"/>
      <c r="OGA49" s="260"/>
      <c r="OGB49" s="260"/>
      <c r="OGC49" s="260"/>
      <c r="OGD49" s="260"/>
      <c r="OGE49" s="260"/>
      <c r="OGF49" s="260"/>
      <c r="OGG49" s="260"/>
      <c r="OGH49" s="260"/>
      <c r="OGI49" s="260"/>
      <c r="OGJ49" s="271"/>
      <c r="OGK49" s="260"/>
      <c r="OGL49" s="260"/>
      <c r="OGM49" s="260"/>
      <c r="OGN49" s="260"/>
      <c r="OGO49" s="260"/>
      <c r="OGP49" s="260"/>
      <c r="OGQ49" s="260"/>
      <c r="OGR49" s="260"/>
      <c r="OGS49" s="260"/>
      <c r="OGT49" s="260"/>
      <c r="OGU49" s="260"/>
      <c r="OGV49" s="271"/>
      <c r="OGW49" s="260"/>
      <c r="OGX49" s="260"/>
      <c r="OGY49" s="260"/>
      <c r="OGZ49" s="260"/>
      <c r="OHA49" s="260"/>
      <c r="OHB49" s="260"/>
      <c r="OHC49" s="260"/>
      <c r="OHD49" s="260"/>
      <c r="OHE49" s="260"/>
      <c r="OHF49" s="260"/>
      <c r="OHG49" s="260"/>
      <c r="OHH49" s="271"/>
      <c r="OHI49" s="260"/>
      <c r="OHJ49" s="260"/>
      <c r="OHK49" s="260"/>
      <c r="OHL49" s="260"/>
      <c r="OHM49" s="260"/>
      <c r="OHN49" s="260"/>
      <c r="OHO49" s="260"/>
      <c r="OHP49" s="260"/>
      <c r="OHQ49" s="260"/>
      <c r="OHR49" s="260"/>
      <c r="OHS49" s="260"/>
      <c r="OHT49" s="271"/>
      <c r="OHU49" s="260"/>
      <c r="OHV49" s="260"/>
      <c r="OHW49" s="260"/>
      <c r="OHX49" s="260"/>
      <c r="OHY49" s="260"/>
      <c r="OHZ49" s="260"/>
      <c r="OIA49" s="260"/>
      <c r="OIB49" s="260"/>
      <c r="OIC49" s="260"/>
      <c r="OID49" s="260"/>
      <c r="OIE49" s="260"/>
      <c r="OIF49" s="271"/>
      <c r="OIG49" s="260"/>
      <c r="OIH49" s="260"/>
      <c r="OII49" s="260"/>
      <c r="OIJ49" s="260"/>
      <c r="OIK49" s="260"/>
      <c r="OIL49" s="260"/>
      <c r="OIM49" s="260"/>
      <c r="OIN49" s="260"/>
      <c r="OIO49" s="260"/>
      <c r="OIP49" s="260"/>
      <c r="OIQ49" s="260"/>
      <c r="OIR49" s="271"/>
      <c r="OIS49" s="260"/>
      <c r="OIT49" s="260"/>
      <c r="OIU49" s="260"/>
      <c r="OIV49" s="260"/>
      <c r="OIW49" s="260"/>
      <c r="OIX49" s="260"/>
      <c r="OIY49" s="260"/>
      <c r="OIZ49" s="260"/>
      <c r="OJA49" s="260"/>
      <c r="OJB49" s="260"/>
      <c r="OJC49" s="260"/>
      <c r="OJD49" s="271"/>
      <c r="OJE49" s="260"/>
      <c r="OJF49" s="260"/>
      <c r="OJG49" s="260"/>
      <c r="OJH49" s="260"/>
      <c r="OJI49" s="260"/>
      <c r="OJJ49" s="260"/>
      <c r="OJK49" s="260"/>
      <c r="OJL49" s="260"/>
      <c r="OJM49" s="260"/>
      <c r="OJN49" s="260"/>
      <c r="OJO49" s="260"/>
      <c r="OJP49" s="271"/>
      <c r="OJQ49" s="260"/>
      <c r="OJR49" s="260"/>
      <c r="OJS49" s="260"/>
      <c r="OJT49" s="260"/>
      <c r="OJU49" s="260"/>
      <c r="OJV49" s="260"/>
      <c r="OJW49" s="260"/>
      <c r="OJX49" s="260"/>
      <c r="OJY49" s="260"/>
      <c r="OJZ49" s="260"/>
      <c r="OKA49" s="260"/>
      <c r="OKB49" s="271"/>
      <c r="OKC49" s="260"/>
      <c r="OKD49" s="260"/>
      <c r="OKE49" s="260"/>
      <c r="OKF49" s="260"/>
      <c r="OKG49" s="260"/>
      <c r="OKH49" s="260"/>
      <c r="OKI49" s="260"/>
      <c r="OKJ49" s="260"/>
      <c r="OKK49" s="260"/>
      <c r="OKL49" s="260"/>
      <c r="OKM49" s="260"/>
      <c r="OKN49" s="271"/>
      <c r="OKO49" s="260"/>
      <c r="OKP49" s="260"/>
      <c r="OKQ49" s="260"/>
      <c r="OKR49" s="260"/>
      <c r="OKS49" s="260"/>
      <c r="OKT49" s="260"/>
      <c r="OKU49" s="260"/>
      <c r="OKV49" s="260"/>
      <c r="OKW49" s="260"/>
      <c r="OKX49" s="260"/>
      <c r="OKY49" s="260"/>
      <c r="OKZ49" s="271"/>
      <c r="OLA49" s="260"/>
      <c r="OLB49" s="260"/>
      <c r="OLC49" s="260"/>
      <c r="OLD49" s="260"/>
      <c r="OLE49" s="260"/>
      <c r="OLF49" s="260"/>
      <c r="OLG49" s="260"/>
      <c r="OLH49" s="260"/>
      <c r="OLI49" s="260"/>
      <c r="OLJ49" s="260"/>
      <c r="OLK49" s="260"/>
      <c r="OLL49" s="271"/>
      <c r="OLM49" s="260"/>
      <c r="OLN49" s="260"/>
      <c r="OLO49" s="260"/>
      <c r="OLP49" s="260"/>
      <c r="OLQ49" s="260"/>
      <c r="OLR49" s="260"/>
      <c r="OLS49" s="260"/>
      <c r="OLT49" s="260"/>
      <c r="OLU49" s="260"/>
      <c r="OLV49" s="260"/>
      <c r="OLW49" s="260"/>
      <c r="OLX49" s="271"/>
      <c r="OLY49" s="260"/>
      <c r="OLZ49" s="260"/>
      <c r="OMA49" s="260"/>
      <c r="OMB49" s="260"/>
      <c r="OMC49" s="260"/>
      <c r="OMD49" s="260"/>
      <c r="OME49" s="260"/>
      <c r="OMF49" s="260"/>
      <c r="OMG49" s="260"/>
      <c r="OMH49" s="260"/>
      <c r="OMI49" s="260"/>
      <c r="OMJ49" s="271"/>
      <c r="OMK49" s="260"/>
      <c r="OML49" s="260"/>
      <c r="OMM49" s="260"/>
      <c r="OMN49" s="260"/>
      <c r="OMO49" s="260"/>
      <c r="OMP49" s="260"/>
      <c r="OMQ49" s="260"/>
      <c r="OMR49" s="260"/>
      <c r="OMS49" s="260"/>
      <c r="OMT49" s="260"/>
      <c r="OMU49" s="260"/>
      <c r="OMV49" s="271"/>
      <c r="OMW49" s="260"/>
      <c r="OMX49" s="260"/>
      <c r="OMY49" s="260"/>
      <c r="OMZ49" s="260"/>
      <c r="ONA49" s="260"/>
      <c r="ONB49" s="260"/>
      <c r="ONC49" s="260"/>
      <c r="OND49" s="260"/>
      <c r="ONE49" s="260"/>
      <c r="ONF49" s="260"/>
      <c r="ONG49" s="260"/>
      <c r="ONH49" s="271"/>
      <c r="ONI49" s="260"/>
      <c r="ONJ49" s="260"/>
      <c r="ONK49" s="260"/>
      <c r="ONL49" s="260"/>
      <c r="ONM49" s="260"/>
      <c r="ONN49" s="260"/>
      <c r="ONO49" s="260"/>
      <c r="ONP49" s="260"/>
      <c r="ONQ49" s="260"/>
      <c r="ONR49" s="260"/>
      <c r="ONS49" s="260"/>
      <c r="ONT49" s="271"/>
      <c r="ONU49" s="260"/>
      <c r="ONV49" s="260"/>
      <c r="ONW49" s="260"/>
      <c r="ONX49" s="260"/>
      <c r="ONY49" s="260"/>
      <c r="ONZ49" s="260"/>
      <c r="OOA49" s="260"/>
      <c r="OOB49" s="260"/>
      <c r="OOC49" s="260"/>
      <c r="OOD49" s="260"/>
      <c r="OOE49" s="260"/>
      <c r="OOF49" s="271"/>
      <c r="OOG49" s="260"/>
      <c r="OOH49" s="260"/>
      <c r="OOI49" s="260"/>
      <c r="OOJ49" s="260"/>
      <c r="OOK49" s="260"/>
      <c r="OOL49" s="260"/>
      <c r="OOM49" s="260"/>
      <c r="OON49" s="260"/>
      <c r="OOO49" s="260"/>
      <c r="OOP49" s="260"/>
      <c r="OOQ49" s="260"/>
      <c r="OOR49" s="271"/>
      <c r="OOS49" s="260"/>
      <c r="OOT49" s="260"/>
      <c r="OOU49" s="260"/>
      <c r="OOV49" s="260"/>
      <c r="OOW49" s="260"/>
      <c r="OOX49" s="260"/>
      <c r="OOY49" s="260"/>
      <c r="OOZ49" s="260"/>
      <c r="OPA49" s="260"/>
      <c r="OPB49" s="260"/>
      <c r="OPC49" s="260"/>
      <c r="OPD49" s="271"/>
      <c r="OPE49" s="260"/>
      <c r="OPF49" s="260"/>
      <c r="OPG49" s="260"/>
      <c r="OPH49" s="260"/>
      <c r="OPI49" s="260"/>
      <c r="OPJ49" s="260"/>
      <c r="OPK49" s="260"/>
      <c r="OPL49" s="260"/>
      <c r="OPM49" s="260"/>
      <c r="OPN49" s="260"/>
      <c r="OPO49" s="260"/>
      <c r="OPP49" s="271"/>
      <c r="OPQ49" s="260"/>
      <c r="OPR49" s="260"/>
      <c r="OPS49" s="260"/>
      <c r="OPT49" s="260"/>
      <c r="OPU49" s="260"/>
      <c r="OPV49" s="260"/>
      <c r="OPW49" s="260"/>
      <c r="OPX49" s="260"/>
      <c r="OPY49" s="260"/>
      <c r="OPZ49" s="260"/>
      <c r="OQA49" s="260"/>
      <c r="OQB49" s="271"/>
      <c r="OQC49" s="260"/>
      <c r="OQD49" s="260"/>
      <c r="OQE49" s="260"/>
      <c r="OQF49" s="260"/>
      <c r="OQG49" s="260"/>
      <c r="OQH49" s="260"/>
      <c r="OQI49" s="260"/>
      <c r="OQJ49" s="260"/>
      <c r="OQK49" s="260"/>
      <c r="OQL49" s="260"/>
      <c r="OQM49" s="260"/>
      <c r="OQN49" s="271"/>
      <c r="OQO49" s="260"/>
      <c r="OQP49" s="260"/>
      <c r="OQQ49" s="260"/>
      <c r="OQR49" s="260"/>
      <c r="OQS49" s="260"/>
      <c r="OQT49" s="260"/>
      <c r="OQU49" s="260"/>
      <c r="OQV49" s="260"/>
      <c r="OQW49" s="260"/>
      <c r="OQX49" s="260"/>
      <c r="OQY49" s="260"/>
      <c r="OQZ49" s="271"/>
      <c r="ORA49" s="260"/>
      <c r="ORB49" s="260"/>
      <c r="ORC49" s="260"/>
      <c r="ORD49" s="260"/>
      <c r="ORE49" s="260"/>
      <c r="ORF49" s="260"/>
      <c r="ORG49" s="260"/>
      <c r="ORH49" s="260"/>
      <c r="ORI49" s="260"/>
      <c r="ORJ49" s="260"/>
      <c r="ORK49" s="260"/>
      <c r="ORL49" s="271"/>
      <c r="ORM49" s="260"/>
      <c r="ORN49" s="260"/>
      <c r="ORO49" s="260"/>
      <c r="ORP49" s="260"/>
      <c r="ORQ49" s="260"/>
      <c r="ORR49" s="260"/>
      <c r="ORS49" s="260"/>
      <c r="ORT49" s="260"/>
      <c r="ORU49" s="260"/>
      <c r="ORV49" s="260"/>
      <c r="ORW49" s="260"/>
      <c r="ORX49" s="271"/>
      <c r="ORY49" s="260"/>
      <c r="ORZ49" s="260"/>
      <c r="OSA49" s="260"/>
      <c r="OSB49" s="260"/>
      <c r="OSC49" s="260"/>
      <c r="OSD49" s="260"/>
      <c r="OSE49" s="260"/>
      <c r="OSF49" s="260"/>
      <c r="OSG49" s="260"/>
      <c r="OSH49" s="260"/>
      <c r="OSI49" s="260"/>
      <c r="OSJ49" s="271"/>
      <c r="OSK49" s="260"/>
      <c r="OSL49" s="260"/>
      <c r="OSM49" s="260"/>
      <c r="OSN49" s="260"/>
      <c r="OSO49" s="260"/>
      <c r="OSP49" s="260"/>
      <c r="OSQ49" s="260"/>
      <c r="OSR49" s="260"/>
      <c r="OSS49" s="260"/>
      <c r="OST49" s="260"/>
      <c r="OSU49" s="260"/>
      <c r="OSV49" s="271"/>
      <c r="OSW49" s="260"/>
      <c r="OSX49" s="260"/>
      <c r="OSY49" s="260"/>
      <c r="OSZ49" s="260"/>
      <c r="OTA49" s="260"/>
      <c r="OTB49" s="260"/>
      <c r="OTC49" s="260"/>
      <c r="OTD49" s="260"/>
      <c r="OTE49" s="260"/>
      <c r="OTF49" s="260"/>
      <c r="OTG49" s="260"/>
      <c r="OTH49" s="271"/>
      <c r="OTI49" s="260"/>
      <c r="OTJ49" s="260"/>
      <c r="OTK49" s="260"/>
      <c r="OTL49" s="260"/>
      <c r="OTM49" s="260"/>
      <c r="OTN49" s="260"/>
      <c r="OTO49" s="260"/>
      <c r="OTP49" s="260"/>
      <c r="OTQ49" s="260"/>
      <c r="OTR49" s="260"/>
      <c r="OTS49" s="260"/>
      <c r="OTT49" s="271"/>
      <c r="OTU49" s="260"/>
      <c r="OTV49" s="260"/>
      <c r="OTW49" s="260"/>
      <c r="OTX49" s="260"/>
      <c r="OTY49" s="260"/>
      <c r="OTZ49" s="260"/>
      <c r="OUA49" s="260"/>
      <c r="OUB49" s="260"/>
      <c r="OUC49" s="260"/>
      <c r="OUD49" s="260"/>
      <c r="OUE49" s="260"/>
      <c r="OUF49" s="271"/>
      <c r="OUG49" s="260"/>
      <c r="OUH49" s="260"/>
      <c r="OUI49" s="260"/>
      <c r="OUJ49" s="260"/>
      <c r="OUK49" s="260"/>
      <c r="OUL49" s="260"/>
      <c r="OUM49" s="260"/>
      <c r="OUN49" s="260"/>
      <c r="OUO49" s="260"/>
      <c r="OUP49" s="260"/>
      <c r="OUQ49" s="260"/>
      <c r="OUR49" s="271"/>
      <c r="OUS49" s="260"/>
      <c r="OUT49" s="260"/>
      <c r="OUU49" s="260"/>
      <c r="OUV49" s="260"/>
      <c r="OUW49" s="260"/>
      <c r="OUX49" s="260"/>
      <c r="OUY49" s="260"/>
      <c r="OUZ49" s="260"/>
      <c r="OVA49" s="260"/>
      <c r="OVB49" s="260"/>
      <c r="OVC49" s="260"/>
      <c r="OVD49" s="271"/>
      <c r="OVE49" s="260"/>
      <c r="OVF49" s="260"/>
      <c r="OVG49" s="260"/>
      <c r="OVH49" s="260"/>
      <c r="OVI49" s="260"/>
      <c r="OVJ49" s="260"/>
      <c r="OVK49" s="260"/>
      <c r="OVL49" s="260"/>
      <c r="OVM49" s="260"/>
      <c r="OVN49" s="260"/>
      <c r="OVO49" s="260"/>
      <c r="OVP49" s="271"/>
      <c r="OVQ49" s="260"/>
      <c r="OVR49" s="260"/>
      <c r="OVS49" s="260"/>
      <c r="OVT49" s="260"/>
      <c r="OVU49" s="260"/>
      <c r="OVV49" s="260"/>
      <c r="OVW49" s="260"/>
      <c r="OVX49" s="260"/>
      <c r="OVY49" s="260"/>
      <c r="OVZ49" s="260"/>
      <c r="OWA49" s="260"/>
      <c r="OWB49" s="271"/>
      <c r="OWC49" s="260"/>
      <c r="OWD49" s="260"/>
      <c r="OWE49" s="260"/>
      <c r="OWF49" s="260"/>
      <c r="OWG49" s="260"/>
      <c r="OWH49" s="260"/>
      <c r="OWI49" s="260"/>
      <c r="OWJ49" s="260"/>
      <c r="OWK49" s="260"/>
      <c r="OWL49" s="260"/>
      <c r="OWM49" s="260"/>
      <c r="OWN49" s="271"/>
      <c r="OWO49" s="260"/>
      <c r="OWP49" s="260"/>
      <c r="OWQ49" s="260"/>
      <c r="OWR49" s="260"/>
      <c r="OWS49" s="260"/>
      <c r="OWT49" s="260"/>
      <c r="OWU49" s="260"/>
      <c r="OWV49" s="260"/>
      <c r="OWW49" s="260"/>
      <c r="OWX49" s="260"/>
      <c r="OWY49" s="260"/>
      <c r="OWZ49" s="271"/>
      <c r="OXA49" s="260"/>
      <c r="OXB49" s="260"/>
      <c r="OXC49" s="260"/>
      <c r="OXD49" s="260"/>
      <c r="OXE49" s="260"/>
      <c r="OXF49" s="260"/>
      <c r="OXG49" s="260"/>
      <c r="OXH49" s="260"/>
      <c r="OXI49" s="260"/>
      <c r="OXJ49" s="260"/>
      <c r="OXK49" s="260"/>
      <c r="OXL49" s="271"/>
      <c r="OXM49" s="260"/>
      <c r="OXN49" s="260"/>
      <c r="OXO49" s="260"/>
      <c r="OXP49" s="260"/>
      <c r="OXQ49" s="260"/>
      <c r="OXR49" s="260"/>
      <c r="OXS49" s="260"/>
      <c r="OXT49" s="260"/>
      <c r="OXU49" s="260"/>
      <c r="OXV49" s="260"/>
      <c r="OXW49" s="260"/>
      <c r="OXX49" s="271"/>
      <c r="OXY49" s="260"/>
      <c r="OXZ49" s="260"/>
      <c r="OYA49" s="260"/>
      <c r="OYB49" s="260"/>
      <c r="OYC49" s="260"/>
      <c r="OYD49" s="260"/>
      <c r="OYE49" s="260"/>
      <c r="OYF49" s="260"/>
      <c r="OYG49" s="260"/>
      <c r="OYH49" s="260"/>
      <c r="OYI49" s="260"/>
      <c r="OYJ49" s="271"/>
      <c r="OYK49" s="260"/>
      <c r="OYL49" s="260"/>
      <c r="OYM49" s="260"/>
      <c r="OYN49" s="260"/>
      <c r="OYO49" s="260"/>
      <c r="OYP49" s="260"/>
      <c r="OYQ49" s="260"/>
      <c r="OYR49" s="260"/>
      <c r="OYS49" s="260"/>
      <c r="OYT49" s="260"/>
      <c r="OYU49" s="260"/>
      <c r="OYV49" s="271"/>
      <c r="OYW49" s="260"/>
      <c r="OYX49" s="260"/>
      <c r="OYY49" s="260"/>
      <c r="OYZ49" s="260"/>
      <c r="OZA49" s="260"/>
      <c r="OZB49" s="260"/>
      <c r="OZC49" s="260"/>
      <c r="OZD49" s="260"/>
      <c r="OZE49" s="260"/>
      <c r="OZF49" s="260"/>
      <c r="OZG49" s="260"/>
      <c r="OZH49" s="271"/>
      <c r="OZI49" s="260"/>
      <c r="OZJ49" s="260"/>
      <c r="OZK49" s="260"/>
      <c r="OZL49" s="260"/>
      <c r="OZM49" s="260"/>
      <c r="OZN49" s="260"/>
      <c r="OZO49" s="260"/>
      <c r="OZP49" s="260"/>
      <c r="OZQ49" s="260"/>
      <c r="OZR49" s="260"/>
      <c r="OZS49" s="260"/>
      <c r="OZT49" s="271"/>
      <c r="OZU49" s="260"/>
      <c r="OZV49" s="260"/>
      <c r="OZW49" s="260"/>
      <c r="OZX49" s="260"/>
      <c r="OZY49" s="260"/>
      <c r="OZZ49" s="260"/>
      <c r="PAA49" s="260"/>
      <c r="PAB49" s="260"/>
      <c r="PAC49" s="260"/>
      <c r="PAD49" s="260"/>
      <c r="PAE49" s="260"/>
      <c r="PAF49" s="271"/>
      <c r="PAG49" s="260"/>
      <c r="PAH49" s="260"/>
      <c r="PAI49" s="260"/>
      <c r="PAJ49" s="260"/>
      <c r="PAK49" s="260"/>
      <c r="PAL49" s="260"/>
      <c r="PAM49" s="260"/>
      <c r="PAN49" s="260"/>
      <c r="PAO49" s="260"/>
      <c r="PAP49" s="260"/>
      <c r="PAQ49" s="260"/>
      <c r="PAR49" s="271"/>
      <c r="PAS49" s="260"/>
      <c r="PAT49" s="260"/>
      <c r="PAU49" s="260"/>
      <c r="PAV49" s="260"/>
      <c r="PAW49" s="260"/>
      <c r="PAX49" s="260"/>
      <c r="PAY49" s="260"/>
      <c r="PAZ49" s="260"/>
      <c r="PBA49" s="260"/>
      <c r="PBB49" s="260"/>
      <c r="PBC49" s="260"/>
      <c r="PBD49" s="271"/>
      <c r="PBE49" s="260"/>
      <c r="PBF49" s="260"/>
      <c r="PBG49" s="260"/>
      <c r="PBH49" s="260"/>
      <c r="PBI49" s="260"/>
      <c r="PBJ49" s="260"/>
      <c r="PBK49" s="260"/>
      <c r="PBL49" s="260"/>
      <c r="PBM49" s="260"/>
      <c r="PBN49" s="260"/>
      <c r="PBO49" s="260"/>
      <c r="PBP49" s="271"/>
      <c r="PBQ49" s="260"/>
      <c r="PBR49" s="260"/>
      <c r="PBS49" s="260"/>
      <c r="PBT49" s="260"/>
      <c r="PBU49" s="260"/>
      <c r="PBV49" s="260"/>
      <c r="PBW49" s="260"/>
      <c r="PBX49" s="260"/>
      <c r="PBY49" s="260"/>
      <c r="PBZ49" s="260"/>
      <c r="PCA49" s="260"/>
      <c r="PCB49" s="271"/>
      <c r="PCC49" s="260"/>
      <c r="PCD49" s="260"/>
      <c r="PCE49" s="260"/>
      <c r="PCF49" s="260"/>
      <c r="PCG49" s="260"/>
      <c r="PCH49" s="260"/>
      <c r="PCI49" s="260"/>
      <c r="PCJ49" s="260"/>
      <c r="PCK49" s="260"/>
      <c r="PCL49" s="260"/>
      <c r="PCM49" s="260"/>
      <c r="PCN49" s="271"/>
      <c r="PCO49" s="260"/>
      <c r="PCP49" s="260"/>
      <c r="PCQ49" s="260"/>
      <c r="PCR49" s="260"/>
      <c r="PCS49" s="260"/>
      <c r="PCT49" s="260"/>
      <c r="PCU49" s="260"/>
      <c r="PCV49" s="260"/>
      <c r="PCW49" s="260"/>
      <c r="PCX49" s="260"/>
      <c r="PCY49" s="260"/>
      <c r="PCZ49" s="271"/>
      <c r="PDA49" s="260"/>
      <c r="PDB49" s="260"/>
      <c r="PDC49" s="260"/>
      <c r="PDD49" s="260"/>
      <c r="PDE49" s="260"/>
      <c r="PDF49" s="260"/>
      <c r="PDG49" s="260"/>
      <c r="PDH49" s="260"/>
      <c r="PDI49" s="260"/>
      <c r="PDJ49" s="260"/>
      <c r="PDK49" s="260"/>
      <c r="PDL49" s="271"/>
      <c r="PDM49" s="260"/>
      <c r="PDN49" s="260"/>
      <c r="PDO49" s="260"/>
      <c r="PDP49" s="260"/>
      <c r="PDQ49" s="260"/>
      <c r="PDR49" s="260"/>
      <c r="PDS49" s="260"/>
      <c r="PDT49" s="260"/>
      <c r="PDU49" s="260"/>
      <c r="PDV49" s="260"/>
      <c r="PDW49" s="260"/>
      <c r="PDX49" s="271"/>
      <c r="PDY49" s="260"/>
      <c r="PDZ49" s="260"/>
      <c r="PEA49" s="260"/>
      <c r="PEB49" s="260"/>
      <c r="PEC49" s="260"/>
      <c r="PED49" s="260"/>
      <c r="PEE49" s="260"/>
      <c r="PEF49" s="260"/>
      <c r="PEG49" s="260"/>
      <c r="PEH49" s="260"/>
      <c r="PEI49" s="260"/>
      <c r="PEJ49" s="271"/>
      <c r="PEK49" s="260"/>
      <c r="PEL49" s="260"/>
      <c r="PEM49" s="260"/>
      <c r="PEN49" s="260"/>
      <c r="PEO49" s="260"/>
      <c r="PEP49" s="260"/>
      <c r="PEQ49" s="260"/>
      <c r="PER49" s="260"/>
      <c r="PES49" s="260"/>
      <c r="PET49" s="260"/>
      <c r="PEU49" s="260"/>
      <c r="PEV49" s="271"/>
      <c r="PEW49" s="260"/>
      <c r="PEX49" s="260"/>
      <c r="PEY49" s="260"/>
      <c r="PEZ49" s="260"/>
      <c r="PFA49" s="260"/>
      <c r="PFB49" s="260"/>
      <c r="PFC49" s="260"/>
      <c r="PFD49" s="260"/>
      <c r="PFE49" s="260"/>
      <c r="PFF49" s="260"/>
      <c r="PFG49" s="260"/>
      <c r="PFH49" s="271"/>
      <c r="PFI49" s="260"/>
      <c r="PFJ49" s="260"/>
      <c r="PFK49" s="260"/>
      <c r="PFL49" s="260"/>
      <c r="PFM49" s="260"/>
      <c r="PFN49" s="260"/>
      <c r="PFO49" s="260"/>
      <c r="PFP49" s="260"/>
      <c r="PFQ49" s="260"/>
      <c r="PFR49" s="260"/>
      <c r="PFS49" s="260"/>
      <c r="PFT49" s="271"/>
      <c r="PFU49" s="260"/>
      <c r="PFV49" s="260"/>
      <c r="PFW49" s="260"/>
      <c r="PFX49" s="260"/>
      <c r="PFY49" s="260"/>
      <c r="PFZ49" s="260"/>
      <c r="PGA49" s="260"/>
      <c r="PGB49" s="260"/>
      <c r="PGC49" s="260"/>
      <c r="PGD49" s="260"/>
      <c r="PGE49" s="260"/>
      <c r="PGF49" s="271"/>
      <c r="PGG49" s="260"/>
      <c r="PGH49" s="260"/>
      <c r="PGI49" s="260"/>
      <c r="PGJ49" s="260"/>
      <c r="PGK49" s="260"/>
      <c r="PGL49" s="260"/>
      <c r="PGM49" s="260"/>
      <c r="PGN49" s="260"/>
      <c r="PGO49" s="260"/>
      <c r="PGP49" s="260"/>
      <c r="PGQ49" s="260"/>
      <c r="PGR49" s="271"/>
      <c r="PGS49" s="260"/>
      <c r="PGT49" s="260"/>
      <c r="PGU49" s="260"/>
      <c r="PGV49" s="260"/>
      <c r="PGW49" s="260"/>
      <c r="PGX49" s="260"/>
      <c r="PGY49" s="260"/>
      <c r="PGZ49" s="260"/>
      <c r="PHA49" s="260"/>
      <c r="PHB49" s="260"/>
      <c r="PHC49" s="260"/>
      <c r="PHD49" s="271"/>
      <c r="PHE49" s="260"/>
      <c r="PHF49" s="260"/>
      <c r="PHG49" s="260"/>
      <c r="PHH49" s="260"/>
      <c r="PHI49" s="260"/>
      <c r="PHJ49" s="260"/>
      <c r="PHK49" s="260"/>
      <c r="PHL49" s="260"/>
      <c r="PHM49" s="260"/>
      <c r="PHN49" s="260"/>
      <c r="PHO49" s="260"/>
      <c r="PHP49" s="271"/>
      <c r="PHQ49" s="260"/>
      <c r="PHR49" s="260"/>
      <c r="PHS49" s="260"/>
      <c r="PHT49" s="260"/>
      <c r="PHU49" s="260"/>
      <c r="PHV49" s="260"/>
      <c r="PHW49" s="260"/>
      <c r="PHX49" s="260"/>
      <c r="PHY49" s="260"/>
      <c r="PHZ49" s="260"/>
      <c r="PIA49" s="260"/>
      <c r="PIB49" s="271"/>
      <c r="PIC49" s="260"/>
      <c r="PID49" s="260"/>
      <c r="PIE49" s="260"/>
      <c r="PIF49" s="260"/>
      <c r="PIG49" s="260"/>
      <c r="PIH49" s="260"/>
      <c r="PII49" s="260"/>
      <c r="PIJ49" s="260"/>
      <c r="PIK49" s="260"/>
      <c r="PIL49" s="260"/>
      <c r="PIM49" s="260"/>
      <c r="PIN49" s="271"/>
      <c r="PIO49" s="260"/>
      <c r="PIP49" s="260"/>
      <c r="PIQ49" s="260"/>
      <c r="PIR49" s="260"/>
      <c r="PIS49" s="260"/>
      <c r="PIT49" s="260"/>
      <c r="PIU49" s="260"/>
      <c r="PIV49" s="260"/>
      <c r="PIW49" s="260"/>
      <c r="PIX49" s="260"/>
      <c r="PIY49" s="260"/>
      <c r="PIZ49" s="271"/>
      <c r="PJA49" s="260"/>
      <c r="PJB49" s="260"/>
      <c r="PJC49" s="260"/>
      <c r="PJD49" s="260"/>
      <c r="PJE49" s="260"/>
      <c r="PJF49" s="260"/>
      <c r="PJG49" s="260"/>
      <c r="PJH49" s="260"/>
      <c r="PJI49" s="260"/>
      <c r="PJJ49" s="260"/>
      <c r="PJK49" s="260"/>
      <c r="PJL49" s="271"/>
      <c r="PJM49" s="260"/>
      <c r="PJN49" s="260"/>
      <c r="PJO49" s="260"/>
      <c r="PJP49" s="260"/>
      <c r="PJQ49" s="260"/>
      <c r="PJR49" s="260"/>
      <c r="PJS49" s="260"/>
      <c r="PJT49" s="260"/>
      <c r="PJU49" s="260"/>
      <c r="PJV49" s="260"/>
      <c r="PJW49" s="260"/>
      <c r="PJX49" s="271"/>
      <c r="PJY49" s="260"/>
      <c r="PJZ49" s="260"/>
      <c r="PKA49" s="260"/>
      <c r="PKB49" s="260"/>
      <c r="PKC49" s="260"/>
      <c r="PKD49" s="260"/>
      <c r="PKE49" s="260"/>
      <c r="PKF49" s="260"/>
      <c r="PKG49" s="260"/>
      <c r="PKH49" s="260"/>
      <c r="PKI49" s="260"/>
      <c r="PKJ49" s="271"/>
      <c r="PKK49" s="260"/>
      <c r="PKL49" s="260"/>
      <c r="PKM49" s="260"/>
      <c r="PKN49" s="260"/>
      <c r="PKO49" s="260"/>
      <c r="PKP49" s="260"/>
      <c r="PKQ49" s="260"/>
      <c r="PKR49" s="260"/>
      <c r="PKS49" s="260"/>
      <c r="PKT49" s="260"/>
      <c r="PKU49" s="260"/>
      <c r="PKV49" s="271"/>
      <c r="PKW49" s="260"/>
      <c r="PKX49" s="260"/>
      <c r="PKY49" s="260"/>
      <c r="PKZ49" s="260"/>
      <c r="PLA49" s="260"/>
      <c r="PLB49" s="260"/>
      <c r="PLC49" s="260"/>
      <c r="PLD49" s="260"/>
      <c r="PLE49" s="260"/>
      <c r="PLF49" s="260"/>
      <c r="PLG49" s="260"/>
      <c r="PLH49" s="271"/>
      <c r="PLI49" s="260"/>
      <c r="PLJ49" s="260"/>
      <c r="PLK49" s="260"/>
      <c r="PLL49" s="260"/>
      <c r="PLM49" s="260"/>
      <c r="PLN49" s="260"/>
      <c r="PLO49" s="260"/>
      <c r="PLP49" s="260"/>
      <c r="PLQ49" s="260"/>
      <c r="PLR49" s="260"/>
      <c r="PLS49" s="260"/>
      <c r="PLT49" s="271"/>
      <c r="PLU49" s="260"/>
      <c r="PLV49" s="260"/>
      <c r="PLW49" s="260"/>
      <c r="PLX49" s="260"/>
      <c r="PLY49" s="260"/>
      <c r="PLZ49" s="260"/>
      <c r="PMA49" s="260"/>
      <c r="PMB49" s="260"/>
      <c r="PMC49" s="260"/>
      <c r="PMD49" s="260"/>
      <c r="PME49" s="260"/>
      <c r="PMF49" s="271"/>
      <c r="PMG49" s="260"/>
      <c r="PMH49" s="260"/>
      <c r="PMI49" s="260"/>
      <c r="PMJ49" s="260"/>
      <c r="PMK49" s="260"/>
      <c r="PML49" s="260"/>
      <c r="PMM49" s="260"/>
      <c r="PMN49" s="260"/>
      <c r="PMO49" s="260"/>
      <c r="PMP49" s="260"/>
      <c r="PMQ49" s="260"/>
      <c r="PMR49" s="271"/>
      <c r="PMS49" s="260"/>
      <c r="PMT49" s="260"/>
      <c r="PMU49" s="260"/>
      <c r="PMV49" s="260"/>
      <c r="PMW49" s="260"/>
      <c r="PMX49" s="260"/>
      <c r="PMY49" s="260"/>
      <c r="PMZ49" s="260"/>
      <c r="PNA49" s="260"/>
      <c r="PNB49" s="260"/>
      <c r="PNC49" s="260"/>
      <c r="PND49" s="271"/>
      <c r="PNE49" s="260"/>
      <c r="PNF49" s="260"/>
      <c r="PNG49" s="260"/>
      <c r="PNH49" s="260"/>
      <c r="PNI49" s="260"/>
      <c r="PNJ49" s="260"/>
      <c r="PNK49" s="260"/>
      <c r="PNL49" s="260"/>
      <c r="PNM49" s="260"/>
      <c r="PNN49" s="260"/>
      <c r="PNO49" s="260"/>
      <c r="PNP49" s="271"/>
      <c r="PNQ49" s="260"/>
      <c r="PNR49" s="260"/>
      <c r="PNS49" s="260"/>
      <c r="PNT49" s="260"/>
      <c r="PNU49" s="260"/>
      <c r="PNV49" s="260"/>
      <c r="PNW49" s="260"/>
      <c r="PNX49" s="260"/>
      <c r="PNY49" s="260"/>
      <c r="PNZ49" s="260"/>
      <c r="POA49" s="260"/>
      <c r="POB49" s="271"/>
      <c r="POC49" s="260"/>
      <c r="POD49" s="260"/>
      <c r="POE49" s="260"/>
      <c r="POF49" s="260"/>
      <c r="POG49" s="260"/>
      <c r="POH49" s="260"/>
      <c r="POI49" s="260"/>
      <c r="POJ49" s="260"/>
      <c r="POK49" s="260"/>
      <c r="POL49" s="260"/>
      <c r="POM49" s="260"/>
      <c r="PON49" s="271"/>
      <c r="POO49" s="260"/>
      <c r="POP49" s="260"/>
      <c r="POQ49" s="260"/>
      <c r="POR49" s="260"/>
      <c r="POS49" s="260"/>
      <c r="POT49" s="260"/>
      <c r="POU49" s="260"/>
      <c r="POV49" s="260"/>
      <c r="POW49" s="260"/>
      <c r="POX49" s="260"/>
      <c r="POY49" s="260"/>
      <c r="POZ49" s="271"/>
      <c r="PPA49" s="260"/>
      <c r="PPB49" s="260"/>
      <c r="PPC49" s="260"/>
      <c r="PPD49" s="260"/>
      <c r="PPE49" s="260"/>
      <c r="PPF49" s="260"/>
      <c r="PPG49" s="260"/>
      <c r="PPH49" s="260"/>
      <c r="PPI49" s="260"/>
      <c r="PPJ49" s="260"/>
      <c r="PPK49" s="260"/>
      <c r="PPL49" s="271"/>
      <c r="PPM49" s="260"/>
      <c r="PPN49" s="260"/>
      <c r="PPO49" s="260"/>
      <c r="PPP49" s="260"/>
      <c r="PPQ49" s="260"/>
      <c r="PPR49" s="260"/>
      <c r="PPS49" s="260"/>
      <c r="PPT49" s="260"/>
      <c r="PPU49" s="260"/>
      <c r="PPV49" s="260"/>
      <c r="PPW49" s="260"/>
      <c r="PPX49" s="271"/>
      <c r="PPY49" s="260"/>
      <c r="PPZ49" s="260"/>
      <c r="PQA49" s="260"/>
      <c r="PQB49" s="260"/>
      <c r="PQC49" s="260"/>
      <c r="PQD49" s="260"/>
      <c r="PQE49" s="260"/>
      <c r="PQF49" s="260"/>
      <c r="PQG49" s="260"/>
      <c r="PQH49" s="260"/>
      <c r="PQI49" s="260"/>
      <c r="PQJ49" s="271"/>
      <c r="PQK49" s="260"/>
      <c r="PQL49" s="260"/>
      <c r="PQM49" s="260"/>
      <c r="PQN49" s="260"/>
      <c r="PQO49" s="260"/>
      <c r="PQP49" s="260"/>
      <c r="PQQ49" s="260"/>
      <c r="PQR49" s="260"/>
      <c r="PQS49" s="260"/>
      <c r="PQT49" s="260"/>
      <c r="PQU49" s="260"/>
      <c r="PQV49" s="271"/>
      <c r="PQW49" s="260"/>
      <c r="PQX49" s="260"/>
      <c r="PQY49" s="260"/>
      <c r="PQZ49" s="260"/>
      <c r="PRA49" s="260"/>
      <c r="PRB49" s="260"/>
      <c r="PRC49" s="260"/>
      <c r="PRD49" s="260"/>
      <c r="PRE49" s="260"/>
      <c r="PRF49" s="260"/>
      <c r="PRG49" s="260"/>
      <c r="PRH49" s="271"/>
      <c r="PRI49" s="260"/>
      <c r="PRJ49" s="260"/>
      <c r="PRK49" s="260"/>
      <c r="PRL49" s="260"/>
      <c r="PRM49" s="260"/>
      <c r="PRN49" s="260"/>
      <c r="PRO49" s="260"/>
      <c r="PRP49" s="260"/>
      <c r="PRQ49" s="260"/>
      <c r="PRR49" s="260"/>
      <c r="PRS49" s="260"/>
      <c r="PRT49" s="271"/>
      <c r="PRU49" s="260"/>
      <c r="PRV49" s="260"/>
      <c r="PRW49" s="260"/>
      <c r="PRX49" s="260"/>
      <c r="PRY49" s="260"/>
      <c r="PRZ49" s="260"/>
      <c r="PSA49" s="260"/>
      <c r="PSB49" s="260"/>
      <c r="PSC49" s="260"/>
      <c r="PSD49" s="260"/>
      <c r="PSE49" s="260"/>
      <c r="PSF49" s="271"/>
      <c r="PSG49" s="260"/>
      <c r="PSH49" s="260"/>
      <c r="PSI49" s="260"/>
      <c r="PSJ49" s="260"/>
      <c r="PSK49" s="260"/>
      <c r="PSL49" s="260"/>
      <c r="PSM49" s="260"/>
      <c r="PSN49" s="260"/>
      <c r="PSO49" s="260"/>
      <c r="PSP49" s="260"/>
      <c r="PSQ49" s="260"/>
      <c r="PSR49" s="271"/>
      <c r="PSS49" s="260"/>
      <c r="PST49" s="260"/>
      <c r="PSU49" s="260"/>
      <c r="PSV49" s="260"/>
      <c r="PSW49" s="260"/>
      <c r="PSX49" s="260"/>
      <c r="PSY49" s="260"/>
      <c r="PSZ49" s="260"/>
      <c r="PTA49" s="260"/>
      <c r="PTB49" s="260"/>
      <c r="PTC49" s="260"/>
      <c r="PTD49" s="271"/>
      <c r="PTE49" s="260"/>
      <c r="PTF49" s="260"/>
      <c r="PTG49" s="260"/>
      <c r="PTH49" s="260"/>
      <c r="PTI49" s="260"/>
      <c r="PTJ49" s="260"/>
      <c r="PTK49" s="260"/>
      <c r="PTL49" s="260"/>
      <c r="PTM49" s="260"/>
      <c r="PTN49" s="260"/>
      <c r="PTO49" s="260"/>
      <c r="PTP49" s="271"/>
      <c r="PTQ49" s="260"/>
      <c r="PTR49" s="260"/>
      <c r="PTS49" s="260"/>
      <c r="PTT49" s="260"/>
      <c r="PTU49" s="260"/>
      <c r="PTV49" s="260"/>
      <c r="PTW49" s="260"/>
      <c r="PTX49" s="260"/>
      <c r="PTY49" s="260"/>
      <c r="PTZ49" s="260"/>
      <c r="PUA49" s="260"/>
      <c r="PUB49" s="271"/>
      <c r="PUC49" s="260"/>
      <c r="PUD49" s="260"/>
      <c r="PUE49" s="260"/>
      <c r="PUF49" s="260"/>
      <c r="PUG49" s="260"/>
      <c r="PUH49" s="260"/>
      <c r="PUI49" s="260"/>
      <c r="PUJ49" s="260"/>
      <c r="PUK49" s="260"/>
      <c r="PUL49" s="260"/>
      <c r="PUM49" s="260"/>
      <c r="PUN49" s="271"/>
      <c r="PUO49" s="260"/>
      <c r="PUP49" s="260"/>
      <c r="PUQ49" s="260"/>
      <c r="PUR49" s="260"/>
      <c r="PUS49" s="260"/>
      <c r="PUT49" s="260"/>
      <c r="PUU49" s="260"/>
      <c r="PUV49" s="260"/>
      <c r="PUW49" s="260"/>
      <c r="PUX49" s="260"/>
      <c r="PUY49" s="260"/>
      <c r="PUZ49" s="271"/>
      <c r="PVA49" s="260"/>
      <c r="PVB49" s="260"/>
      <c r="PVC49" s="260"/>
      <c r="PVD49" s="260"/>
      <c r="PVE49" s="260"/>
      <c r="PVF49" s="260"/>
      <c r="PVG49" s="260"/>
      <c r="PVH49" s="260"/>
      <c r="PVI49" s="260"/>
      <c r="PVJ49" s="260"/>
      <c r="PVK49" s="260"/>
      <c r="PVL49" s="271"/>
      <c r="PVM49" s="260"/>
      <c r="PVN49" s="260"/>
      <c r="PVO49" s="260"/>
      <c r="PVP49" s="260"/>
      <c r="PVQ49" s="260"/>
      <c r="PVR49" s="260"/>
      <c r="PVS49" s="260"/>
      <c r="PVT49" s="260"/>
      <c r="PVU49" s="260"/>
      <c r="PVV49" s="260"/>
      <c r="PVW49" s="260"/>
      <c r="PVX49" s="271"/>
      <c r="PVY49" s="260"/>
      <c r="PVZ49" s="260"/>
      <c r="PWA49" s="260"/>
      <c r="PWB49" s="260"/>
      <c r="PWC49" s="260"/>
      <c r="PWD49" s="260"/>
      <c r="PWE49" s="260"/>
      <c r="PWF49" s="260"/>
      <c r="PWG49" s="260"/>
      <c r="PWH49" s="260"/>
      <c r="PWI49" s="260"/>
      <c r="PWJ49" s="271"/>
      <c r="PWK49" s="260"/>
      <c r="PWL49" s="260"/>
      <c r="PWM49" s="260"/>
      <c r="PWN49" s="260"/>
      <c r="PWO49" s="260"/>
      <c r="PWP49" s="260"/>
      <c r="PWQ49" s="260"/>
      <c r="PWR49" s="260"/>
      <c r="PWS49" s="260"/>
      <c r="PWT49" s="260"/>
      <c r="PWU49" s="260"/>
      <c r="PWV49" s="271"/>
      <c r="PWW49" s="260"/>
      <c r="PWX49" s="260"/>
      <c r="PWY49" s="260"/>
      <c r="PWZ49" s="260"/>
      <c r="PXA49" s="260"/>
      <c r="PXB49" s="260"/>
      <c r="PXC49" s="260"/>
      <c r="PXD49" s="260"/>
      <c r="PXE49" s="260"/>
      <c r="PXF49" s="260"/>
      <c r="PXG49" s="260"/>
      <c r="PXH49" s="271"/>
      <c r="PXI49" s="260"/>
      <c r="PXJ49" s="260"/>
      <c r="PXK49" s="260"/>
      <c r="PXL49" s="260"/>
      <c r="PXM49" s="260"/>
      <c r="PXN49" s="260"/>
      <c r="PXO49" s="260"/>
      <c r="PXP49" s="260"/>
      <c r="PXQ49" s="260"/>
      <c r="PXR49" s="260"/>
      <c r="PXS49" s="260"/>
      <c r="PXT49" s="271"/>
      <c r="PXU49" s="260"/>
      <c r="PXV49" s="260"/>
      <c r="PXW49" s="260"/>
      <c r="PXX49" s="260"/>
      <c r="PXY49" s="260"/>
      <c r="PXZ49" s="260"/>
      <c r="PYA49" s="260"/>
      <c r="PYB49" s="260"/>
      <c r="PYC49" s="260"/>
      <c r="PYD49" s="260"/>
      <c r="PYE49" s="260"/>
      <c r="PYF49" s="271"/>
      <c r="PYG49" s="260"/>
      <c r="PYH49" s="260"/>
      <c r="PYI49" s="260"/>
      <c r="PYJ49" s="260"/>
      <c r="PYK49" s="260"/>
      <c r="PYL49" s="260"/>
      <c r="PYM49" s="260"/>
      <c r="PYN49" s="260"/>
      <c r="PYO49" s="260"/>
      <c r="PYP49" s="260"/>
      <c r="PYQ49" s="260"/>
      <c r="PYR49" s="271"/>
      <c r="PYS49" s="260"/>
      <c r="PYT49" s="260"/>
      <c r="PYU49" s="260"/>
      <c r="PYV49" s="260"/>
      <c r="PYW49" s="260"/>
      <c r="PYX49" s="260"/>
      <c r="PYY49" s="260"/>
      <c r="PYZ49" s="260"/>
      <c r="PZA49" s="260"/>
      <c r="PZB49" s="260"/>
      <c r="PZC49" s="260"/>
      <c r="PZD49" s="271"/>
      <c r="PZE49" s="260"/>
      <c r="PZF49" s="260"/>
      <c r="PZG49" s="260"/>
      <c r="PZH49" s="260"/>
      <c r="PZI49" s="260"/>
      <c r="PZJ49" s="260"/>
      <c r="PZK49" s="260"/>
      <c r="PZL49" s="260"/>
      <c r="PZM49" s="260"/>
      <c r="PZN49" s="260"/>
      <c r="PZO49" s="260"/>
      <c r="PZP49" s="271"/>
      <c r="PZQ49" s="260"/>
      <c r="PZR49" s="260"/>
      <c r="PZS49" s="260"/>
      <c r="PZT49" s="260"/>
      <c r="PZU49" s="260"/>
      <c r="PZV49" s="260"/>
      <c r="PZW49" s="260"/>
      <c r="PZX49" s="260"/>
      <c r="PZY49" s="260"/>
      <c r="PZZ49" s="260"/>
      <c r="QAA49" s="260"/>
      <c r="QAB49" s="271"/>
      <c r="QAC49" s="260"/>
      <c r="QAD49" s="260"/>
      <c r="QAE49" s="260"/>
      <c r="QAF49" s="260"/>
      <c r="QAG49" s="260"/>
      <c r="QAH49" s="260"/>
      <c r="QAI49" s="260"/>
      <c r="QAJ49" s="260"/>
      <c r="QAK49" s="260"/>
      <c r="QAL49" s="260"/>
      <c r="QAM49" s="260"/>
      <c r="QAN49" s="271"/>
      <c r="QAO49" s="260"/>
      <c r="QAP49" s="260"/>
      <c r="QAQ49" s="260"/>
      <c r="QAR49" s="260"/>
      <c r="QAS49" s="260"/>
      <c r="QAT49" s="260"/>
      <c r="QAU49" s="260"/>
      <c r="QAV49" s="260"/>
      <c r="QAW49" s="260"/>
      <c r="QAX49" s="260"/>
      <c r="QAY49" s="260"/>
      <c r="QAZ49" s="271"/>
      <c r="QBA49" s="260"/>
      <c r="QBB49" s="260"/>
      <c r="QBC49" s="260"/>
      <c r="QBD49" s="260"/>
      <c r="QBE49" s="260"/>
      <c r="QBF49" s="260"/>
      <c r="QBG49" s="260"/>
      <c r="QBH49" s="260"/>
      <c r="QBI49" s="260"/>
      <c r="QBJ49" s="260"/>
      <c r="QBK49" s="260"/>
      <c r="QBL49" s="271"/>
      <c r="QBM49" s="260"/>
      <c r="QBN49" s="260"/>
      <c r="QBO49" s="260"/>
      <c r="QBP49" s="260"/>
      <c r="QBQ49" s="260"/>
      <c r="QBR49" s="260"/>
      <c r="QBS49" s="260"/>
      <c r="QBT49" s="260"/>
      <c r="QBU49" s="260"/>
      <c r="QBV49" s="260"/>
      <c r="QBW49" s="260"/>
      <c r="QBX49" s="271"/>
      <c r="QBY49" s="260"/>
      <c r="QBZ49" s="260"/>
      <c r="QCA49" s="260"/>
      <c r="QCB49" s="260"/>
      <c r="QCC49" s="260"/>
      <c r="QCD49" s="260"/>
      <c r="QCE49" s="260"/>
      <c r="QCF49" s="260"/>
      <c r="QCG49" s="260"/>
      <c r="QCH49" s="260"/>
      <c r="QCI49" s="260"/>
      <c r="QCJ49" s="271"/>
      <c r="QCK49" s="260"/>
      <c r="QCL49" s="260"/>
      <c r="QCM49" s="260"/>
      <c r="QCN49" s="260"/>
      <c r="QCO49" s="260"/>
      <c r="QCP49" s="260"/>
      <c r="QCQ49" s="260"/>
      <c r="QCR49" s="260"/>
      <c r="QCS49" s="260"/>
      <c r="QCT49" s="260"/>
      <c r="QCU49" s="260"/>
      <c r="QCV49" s="271"/>
      <c r="QCW49" s="260"/>
      <c r="QCX49" s="260"/>
      <c r="QCY49" s="260"/>
      <c r="QCZ49" s="260"/>
      <c r="QDA49" s="260"/>
      <c r="QDB49" s="260"/>
      <c r="QDC49" s="260"/>
      <c r="QDD49" s="260"/>
      <c r="QDE49" s="260"/>
      <c r="QDF49" s="260"/>
      <c r="QDG49" s="260"/>
      <c r="QDH49" s="271"/>
      <c r="QDI49" s="260"/>
      <c r="QDJ49" s="260"/>
      <c r="QDK49" s="260"/>
      <c r="QDL49" s="260"/>
      <c r="QDM49" s="260"/>
      <c r="QDN49" s="260"/>
      <c r="QDO49" s="260"/>
      <c r="QDP49" s="260"/>
      <c r="QDQ49" s="260"/>
      <c r="QDR49" s="260"/>
      <c r="QDS49" s="260"/>
      <c r="QDT49" s="271"/>
      <c r="QDU49" s="260"/>
      <c r="QDV49" s="260"/>
      <c r="QDW49" s="260"/>
      <c r="QDX49" s="260"/>
      <c r="QDY49" s="260"/>
      <c r="QDZ49" s="260"/>
      <c r="QEA49" s="260"/>
      <c r="QEB49" s="260"/>
      <c r="QEC49" s="260"/>
      <c r="QED49" s="260"/>
      <c r="QEE49" s="260"/>
      <c r="QEF49" s="271"/>
      <c r="QEG49" s="260"/>
      <c r="QEH49" s="260"/>
      <c r="QEI49" s="260"/>
      <c r="QEJ49" s="260"/>
      <c r="QEK49" s="260"/>
      <c r="QEL49" s="260"/>
      <c r="QEM49" s="260"/>
      <c r="QEN49" s="260"/>
      <c r="QEO49" s="260"/>
      <c r="QEP49" s="260"/>
      <c r="QEQ49" s="260"/>
      <c r="QER49" s="271"/>
      <c r="QES49" s="260"/>
      <c r="QET49" s="260"/>
      <c r="QEU49" s="260"/>
      <c r="QEV49" s="260"/>
      <c r="QEW49" s="260"/>
      <c r="QEX49" s="260"/>
      <c r="QEY49" s="260"/>
      <c r="QEZ49" s="260"/>
      <c r="QFA49" s="260"/>
      <c r="QFB49" s="260"/>
      <c r="QFC49" s="260"/>
      <c r="QFD49" s="271"/>
      <c r="QFE49" s="260"/>
      <c r="QFF49" s="260"/>
      <c r="QFG49" s="260"/>
      <c r="QFH49" s="260"/>
      <c r="QFI49" s="260"/>
      <c r="QFJ49" s="260"/>
      <c r="QFK49" s="260"/>
      <c r="QFL49" s="260"/>
      <c r="QFM49" s="260"/>
      <c r="QFN49" s="260"/>
      <c r="QFO49" s="260"/>
      <c r="QFP49" s="271"/>
      <c r="QFQ49" s="260"/>
      <c r="QFR49" s="260"/>
      <c r="QFS49" s="260"/>
      <c r="QFT49" s="260"/>
      <c r="QFU49" s="260"/>
      <c r="QFV49" s="260"/>
      <c r="QFW49" s="260"/>
      <c r="QFX49" s="260"/>
      <c r="QFY49" s="260"/>
      <c r="QFZ49" s="260"/>
      <c r="QGA49" s="260"/>
      <c r="QGB49" s="271"/>
      <c r="QGC49" s="260"/>
      <c r="QGD49" s="260"/>
      <c r="QGE49" s="260"/>
      <c r="QGF49" s="260"/>
      <c r="QGG49" s="260"/>
      <c r="QGH49" s="260"/>
      <c r="QGI49" s="260"/>
      <c r="QGJ49" s="260"/>
      <c r="QGK49" s="260"/>
      <c r="QGL49" s="260"/>
      <c r="QGM49" s="260"/>
      <c r="QGN49" s="271"/>
      <c r="QGO49" s="260"/>
      <c r="QGP49" s="260"/>
      <c r="QGQ49" s="260"/>
      <c r="QGR49" s="260"/>
      <c r="QGS49" s="260"/>
      <c r="QGT49" s="260"/>
      <c r="QGU49" s="260"/>
      <c r="QGV49" s="260"/>
      <c r="QGW49" s="260"/>
      <c r="QGX49" s="260"/>
      <c r="QGY49" s="260"/>
      <c r="QGZ49" s="271"/>
      <c r="QHA49" s="260"/>
      <c r="QHB49" s="260"/>
      <c r="QHC49" s="260"/>
      <c r="QHD49" s="260"/>
      <c r="QHE49" s="260"/>
      <c r="QHF49" s="260"/>
      <c r="QHG49" s="260"/>
      <c r="QHH49" s="260"/>
      <c r="QHI49" s="260"/>
      <c r="QHJ49" s="260"/>
      <c r="QHK49" s="260"/>
      <c r="QHL49" s="271"/>
      <c r="QHM49" s="260"/>
      <c r="QHN49" s="260"/>
      <c r="QHO49" s="260"/>
      <c r="QHP49" s="260"/>
      <c r="QHQ49" s="260"/>
      <c r="QHR49" s="260"/>
      <c r="QHS49" s="260"/>
      <c r="QHT49" s="260"/>
      <c r="QHU49" s="260"/>
      <c r="QHV49" s="260"/>
      <c r="QHW49" s="260"/>
      <c r="QHX49" s="271"/>
      <c r="QHY49" s="260"/>
      <c r="QHZ49" s="260"/>
      <c r="QIA49" s="260"/>
      <c r="QIB49" s="260"/>
      <c r="QIC49" s="260"/>
      <c r="QID49" s="260"/>
      <c r="QIE49" s="260"/>
      <c r="QIF49" s="260"/>
      <c r="QIG49" s="260"/>
      <c r="QIH49" s="260"/>
      <c r="QII49" s="260"/>
      <c r="QIJ49" s="271"/>
      <c r="QIK49" s="260"/>
      <c r="QIL49" s="260"/>
      <c r="QIM49" s="260"/>
      <c r="QIN49" s="260"/>
      <c r="QIO49" s="260"/>
      <c r="QIP49" s="260"/>
      <c r="QIQ49" s="260"/>
      <c r="QIR49" s="260"/>
      <c r="QIS49" s="260"/>
      <c r="QIT49" s="260"/>
      <c r="QIU49" s="260"/>
      <c r="QIV49" s="271"/>
      <c r="QIW49" s="260"/>
      <c r="QIX49" s="260"/>
      <c r="QIY49" s="260"/>
      <c r="QIZ49" s="260"/>
      <c r="QJA49" s="260"/>
      <c r="QJB49" s="260"/>
      <c r="QJC49" s="260"/>
      <c r="QJD49" s="260"/>
      <c r="QJE49" s="260"/>
      <c r="QJF49" s="260"/>
      <c r="QJG49" s="260"/>
      <c r="QJH49" s="271"/>
      <c r="QJI49" s="260"/>
      <c r="QJJ49" s="260"/>
      <c r="QJK49" s="260"/>
      <c r="QJL49" s="260"/>
      <c r="QJM49" s="260"/>
      <c r="QJN49" s="260"/>
      <c r="QJO49" s="260"/>
      <c r="QJP49" s="260"/>
      <c r="QJQ49" s="260"/>
      <c r="QJR49" s="260"/>
      <c r="QJS49" s="260"/>
      <c r="QJT49" s="271"/>
      <c r="QJU49" s="260"/>
      <c r="QJV49" s="260"/>
      <c r="QJW49" s="260"/>
      <c r="QJX49" s="260"/>
      <c r="QJY49" s="260"/>
      <c r="QJZ49" s="260"/>
      <c r="QKA49" s="260"/>
      <c r="QKB49" s="260"/>
      <c r="QKC49" s="260"/>
      <c r="QKD49" s="260"/>
      <c r="QKE49" s="260"/>
      <c r="QKF49" s="271"/>
      <c r="QKG49" s="260"/>
      <c r="QKH49" s="260"/>
      <c r="QKI49" s="260"/>
      <c r="QKJ49" s="260"/>
      <c r="QKK49" s="260"/>
      <c r="QKL49" s="260"/>
      <c r="QKM49" s="260"/>
      <c r="QKN49" s="260"/>
      <c r="QKO49" s="260"/>
      <c r="QKP49" s="260"/>
      <c r="QKQ49" s="260"/>
      <c r="QKR49" s="271"/>
      <c r="QKS49" s="260"/>
      <c r="QKT49" s="260"/>
      <c r="QKU49" s="260"/>
      <c r="QKV49" s="260"/>
      <c r="QKW49" s="260"/>
      <c r="QKX49" s="260"/>
      <c r="QKY49" s="260"/>
      <c r="QKZ49" s="260"/>
      <c r="QLA49" s="260"/>
      <c r="QLB49" s="260"/>
      <c r="QLC49" s="260"/>
      <c r="QLD49" s="271"/>
      <c r="QLE49" s="260"/>
      <c r="QLF49" s="260"/>
      <c r="QLG49" s="260"/>
      <c r="QLH49" s="260"/>
      <c r="QLI49" s="260"/>
      <c r="QLJ49" s="260"/>
      <c r="QLK49" s="260"/>
      <c r="QLL49" s="260"/>
      <c r="QLM49" s="260"/>
      <c r="QLN49" s="260"/>
      <c r="QLO49" s="260"/>
      <c r="QLP49" s="271"/>
      <c r="QLQ49" s="260"/>
      <c r="QLR49" s="260"/>
      <c r="QLS49" s="260"/>
      <c r="QLT49" s="260"/>
      <c r="QLU49" s="260"/>
      <c r="QLV49" s="260"/>
      <c r="QLW49" s="260"/>
      <c r="QLX49" s="260"/>
      <c r="QLY49" s="260"/>
      <c r="QLZ49" s="260"/>
      <c r="QMA49" s="260"/>
      <c r="QMB49" s="271"/>
      <c r="QMC49" s="260"/>
      <c r="QMD49" s="260"/>
      <c r="QME49" s="260"/>
      <c r="QMF49" s="260"/>
      <c r="QMG49" s="260"/>
      <c r="QMH49" s="260"/>
      <c r="QMI49" s="260"/>
      <c r="QMJ49" s="260"/>
      <c r="QMK49" s="260"/>
      <c r="QML49" s="260"/>
      <c r="QMM49" s="260"/>
      <c r="QMN49" s="271"/>
      <c r="QMO49" s="260"/>
      <c r="QMP49" s="260"/>
      <c r="QMQ49" s="260"/>
      <c r="QMR49" s="260"/>
      <c r="QMS49" s="260"/>
      <c r="QMT49" s="260"/>
      <c r="QMU49" s="260"/>
      <c r="QMV49" s="260"/>
      <c r="QMW49" s="260"/>
      <c r="QMX49" s="260"/>
      <c r="QMY49" s="260"/>
      <c r="QMZ49" s="271"/>
      <c r="QNA49" s="260"/>
      <c r="QNB49" s="260"/>
      <c r="QNC49" s="260"/>
      <c r="QND49" s="260"/>
      <c r="QNE49" s="260"/>
      <c r="QNF49" s="260"/>
      <c r="QNG49" s="260"/>
      <c r="QNH49" s="260"/>
      <c r="QNI49" s="260"/>
      <c r="QNJ49" s="260"/>
      <c r="QNK49" s="260"/>
      <c r="QNL49" s="271"/>
      <c r="QNM49" s="260"/>
      <c r="QNN49" s="260"/>
      <c r="QNO49" s="260"/>
      <c r="QNP49" s="260"/>
      <c r="QNQ49" s="260"/>
      <c r="QNR49" s="260"/>
      <c r="QNS49" s="260"/>
      <c r="QNT49" s="260"/>
      <c r="QNU49" s="260"/>
      <c r="QNV49" s="260"/>
      <c r="QNW49" s="260"/>
      <c r="QNX49" s="271"/>
      <c r="QNY49" s="260"/>
      <c r="QNZ49" s="260"/>
      <c r="QOA49" s="260"/>
      <c r="QOB49" s="260"/>
      <c r="QOC49" s="260"/>
      <c r="QOD49" s="260"/>
      <c r="QOE49" s="260"/>
      <c r="QOF49" s="260"/>
      <c r="QOG49" s="260"/>
      <c r="QOH49" s="260"/>
      <c r="QOI49" s="260"/>
      <c r="QOJ49" s="271"/>
      <c r="QOK49" s="260"/>
      <c r="QOL49" s="260"/>
      <c r="QOM49" s="260"/>
      <c r="QON49" s="260"/>
      <c r="QOO49" s="260"/>
      <c r="QOP49" s="260"/>
      <c r="QOQ49" s="260"/>
      <c r="QOR49" s="260"/>
      <c r="QOS49" s="260"/>
      <c r="QOT49" s="260"/>
      <c r="QOU49" s="260"/>
      <c r="QOV49" s="271"/>
      <c r="QOW49" s="260"/>
      <c r="QOX49" s="260"/>
      <c r="QOY49" s="260"/>
      <c r="QOZ49" s="260"/>
      <c r="QPA49" s="260"/>
      <c r="QPB49" s="260"/>
      <c r="QPC49" s="260"/>
      <c r="QPD49" s="260"/>
      <c r="QPE49" s="260"/>
      <c r="QPF49" s="260"/>
      <c r="QPG49" s="260"/>
      <c r="QPH49" s="271"/>
      <c r="QPI49" s="260"/>
      <c r="QPJ49" s="260"/>
      <c r="QPK49" s="260"/>
      <c r="QPL49" s="260"/>
      <c r="QPM49" s="260"/>
      <c r="QPN49" s="260"/>
      <c r="QPO49" s="260"/>
      <c r="QPP49" s="260"/>
      <c r="QPQ49" s="260"/>
      <c r="QPR49" s="260"/>
      <c r="QPS49" s="260"/>
      <c r="QPT49" s="271"/>
      <c r="QPU49" s="260"/>
      <c r="QPV49" s="260"/>
      <c r="QPW49" s="260"/>
      <c r="QPX49" s="260"/>
      <c r="QPY49" s="260"/>
      <c r="QPZ49" s="260"/>
      <c r="QQA49" s="260"/>
      <c r="QQB49" s="260"/>
      <c r="QQC49" s="260"/>
      <c r="QQD49" s="260"/>
      <c r="QQE49" s="260"/>
      <c r="QQF49" s="271"/>
      <c r="QQG49" s="260"/>
      <c r="QQH49" s="260"/>
      <c r="QQI49" s="260"/>
      <c r="QQJ49" s="260"/>
      <c r="QQK49" s="260"/>
      <c r="QQL49" s="260"/>
      <c r="QQM49" s="260"/>
      <c r="QQN49" s="260"/>
      <c r="QQO49" s="260"/>
      <c r="QQP49" s="260"/>
      <c r="QQQ49" s="260"/>
      <c r="QQR49" s="271"/>
      <c r="QQS49" s="260"/>
      <c r="QQT49" s="260"/>
      <c r="QQU49" s="260"/>
      <c r="QQV49" s="260"/>
      <c r="QQW49" s="260"/>
      <c r="QQX49" s="260"/>
      <c r="QQY49" s="260"/>
      <c r="QQZ49" s="260"/>
      <c r="QRA49" s="260"/>
      <c r="QRB49" s="260"/>
      <c r="QRC49" s="260"/>
      <c r="QRD49" s="271"/>
      <c r="QRE49" s="260"/>
      <c r="QRF49" s="260"/>
      <c r="QRG49" s="260"/>
      <c r="QRH49" s="260"/>
      <c r="QRI49" s="260"/>
      <c r="QRJ49" s="260"/>
      <c r="QRK49" s="260"/>
      <c r="QRL49" s="260"/>
      <c r="QRM49" s="260"/>
      <c r="QRN49" s="260"/>
      <c r="QRO49" s="260"/>
      <c r="QRP49" s="271"/>
      <c r="QRQ49" s="260"/>
      <c r="QRR49" s="260"/>
      <c r="QRS49" s="260"/>
      <c r="QRT49" s="260"/>
      <c r="QRU49" s="260"/>
      <c r="QRV49" s="260"/>
      <c r="QRW49" s="260"/>
      <c r="QRX49" s="260"/>
      <c r="QRY49" s="260"/>
      <c r="QRZ49" s="260"/>
      <c r="QSA49" s="260"/>
      <c r="QSB49" s="271"/>
      <c r="QSC49" s="260"/>
      <c r="QSD49" s="260"/>
      <c r="QSE49" s="260"/>
      <c r="QSF49" s="260"/>
      <c r="QSG49" s="260"/>
      <c r="QSH49" s="260"/>
      <c r="QSI49" s="260"/>
      <c r="QSJ49" s="260"/>
      <c r="QSK49" s="260"/>
      <c r="QSL49" s="260"/>
      <c r="QSM49" s="260"/>
      <c r="QSN49" s="271"/>
      <c r="QSO49" s="260"/>
      <c r="QSP49" s="260"/>
      <c r="QSQ49" s="260"/>
      <c r="QSR49" s="260"/>
      <c r="QSS49" s="260"/>
      <c r="QST49" s="260"/>
      <c r="QSU49" s="260"/>
      <c r="QSV49" s="260"/>
      <c r="QSW49" s="260"/>
      <c r="QSX49" s="260"/>
      <c r="QSY49" s="260"/>
      <c r="QSZ49" s="271"/>
      <c r="QTA49" s="260"/>
      <c r="QTB49" s="260"/>
      <c r="QTC49" s="260"/>
      <c r="QTD49" s="260"/>
      <c r="QTE49" s="260"/>
      <c r="QTF49" s="260"/>
      <c r="QTG49" s="260"/>
      <c r="QTH49" s="260"/>
      <c r="QTI49" s="260"/>
      <c r="QTJ49" s="260"/>
      <c r="QTK49" s="260"/>
      <c r="QTL49" s="271"/>
      <c r="QTM49" s="260"/>
      <c r="QTN49" s="260"/>
      <c r="QTO49" s="260"/>
      <c r="QTP49" s="260"/>
      <c r="QTQ49" s="260"/>
      <c r="QTR49" s="260"/>
      <c r="QTS49" s="260"/>
      <c r="QTT49" s="260"/>
      <c r="QTU49" s="260"/>
      <c r="QTV49" s="260"/>
      <c r="QTW49" s="260"/>
      <c r="QTX49" s="271"/>
      <c r="QTY49" s="260"/>
      <c r="QTZ49" s="260"/>
      <c r="QUA49" s="260"/>
      <c r="QUB49" s="260"/>
      <c r="QUC49" s="260"/>
      <c r="QUD49" s="260"/>
      <c r="QUE49" s="260"/>
      <c r="QUF49" s="260"/>
      <c r="QUG49" s="260"/>
      <c r="QUH49" s="260"/>
      <c r="QUI49" s="260"/>
      <c r="QUJ49" s="271"/>
      <c r="QUK49" s="260"/>
      <c r="QUL49" s="260"/>
      <c r="QUM49" s="260"/>
      <c r="QUN49" s="260"/>
      <c r="QUO49" s="260"/>
      <c r="QUP49" s="260"/>
      <c r="QUQ49" s="260"/>
      <c r="QUR49" s="260"/>
      <c r="QUS49" s="260"/>
      <c r="QUT49" s="260"/>
      <c r="QUU49" s="260"/>
      <c r="QUV49" s="271"/>
      <c r="QUW49" s="260"/>
      <c r="QUX49" s="260"/>
      <c r="QUY49" s="260"/>
      <c r="QUZ49" s="260"/>
      <c r="QVA49" s="260"/>
      <c r="QVB49" s="260"/>
      <c r="QVC49" s="260"/>
      <c r="QVD49" s="260"/>
      <c r="QVE49" s="260"/>
      <c r="QVF49" s="260"/>
      <c r="QVG49" s="260"/>
      <c r="QVH49" s="271"/>
      <c r="QVI49" s="260"/>
      <c r="QVJ49" s="260"/>
      <c r="QVK49" s="260"/>
      <c r="QVL49" s="260"/>
      <c r="QVM49" s="260"/>
      <c r="QVN49" s="260"/>
      <c r="QVO49" s="260"/>
      <c r="QVP49" s="260"/>
      <c r="QVQ49" s="260"/>
      <c r="QVR49" s="260"/>
      <c r="QVS49" s="260"/>
      <c r="QVT49" s="271"/>
      <c r="QVU49" s="260"/>
      <c r="QVV49" s="260"/>
      <c r="QVW49" s="260"/>
      <c r="QVX49" s="260"/>
      <c r="QVY49" s="260"/>
      <c r="QVZ49" s="260"/>
      <c r="QWA49" s="260"/>
      <c r="QWB49" s="260"/>
      <c r="QWC49" s="260"/>
      <c r="QWD49" s="260"/>
      <c r="QWE49" s="260"/>
      <c r="QWF49" s="271"/>
      <c r="QWG49" s="260"/>
      <c r="QWH49" s="260"/>
      <c r="QWI49" s="260"/>
      <c r="QWJ49" s="260"/>
      <c r="QWK49" s="260"/>
      <c r="QWL49" s="260"/>
      <c r="QWM49" s="260"/>
      <c r="QWN49" s="260"/>
      <c r="QWO49" s="260"/>
      <c r="QWP49" s="260"/>
      <c r="QWQ49" s="260"/>
      <c r="QWR49" s="271"/>
      <c r="QWS49" s="260"/>
      <c r="QWT49" s="260"/>
      <c r="QWU49" s="260"/>
      <c r="QWV49" s="260"/>
      <c r="QWW49" s="260"/>
      <c r="QWX49" s="260"/>
      <c r="QWY49" s="260"/>
      <c r="QWZ49" s="260"/>
      <c r="QXA49" s="260"/>
      <c r="QXB49" s="260"/>
      <c r="QXC49" s="260"/>
      <c r="QXD49" s="271"/>
      <c r="QXE49" s="260"/>
      <c r="QXF49" s="260"/>
      <c r="QXG49" s="260"/>
      <c r="QXH49" s="260"/>
      <c r="QXI49" s="260"/>
      <c r="QXJ49" s="260"/>
      <c r="QXK49" s="260"/>
      <c r="QXL49" s="260"/>
      <c r="QXM49" s="260"/>
      <c r="QXN49" s="260"/>
      <c r="QXO49" s="260"/>
      <c r="QXP49" s="271"/>
      <c r="QXQ49" s="260"/>
      <c r="QXR49" s="260"/>
      <c r="QXS49" s="260"/>
      <c r="QXT49" s="260"/>
      <c r="QXU49" s="260"/>
      <c r="QXV49" s="260"/>
      <c r="QXW49" s="260"/>
      <c r="QXX49" s="260"/>
      <c r="QXY49" s="260"/>
      <c r="QXZ49" s="260"/>
      <c r="QYA49" s="260"/>
      <c r="QYB49" s="271"/>
      <c r="QYC49" s="260"/>
      <c r="QYD49" s="260"/>
      <c r="QYE49" s="260"/>
      <c r="QYF49" s="260"/>
      <c r="QYG49" s="260"/>
      <c r="QYH49" s="260"/>
      <c r="QYI49" s="260"/>
      <c r="QYJ49" s="260"/>
      <c r="QYK49" s="260"/>
      <c r="QYL49" s="260"/>
      <c r="QYM49" s="260"/>
      <c r="QYN49" s="271"/>
      <c r="QYO49" s="260"/>
      <c r="QYP49" s="260"/>
      <c r="QYQ49" s="260"/>
      <c r="QYR49" s="260"/>
      <c r="QYS49" s="260"/>
      <c r="QYT49" s="260"/>
      <c r="QYU49" s="260"/>
      <c r="QYV49" s="260"/>
      <c r="QYW49" s="260"/>
      <c r="QYX49" s="260"/>
      <c r="QYY49" s="260"/>
      <c r="QYZ49" s="271"/>
      <c r="QZA49" s="260"/>
      <c r="QZB49" s="260"/>
      <c r="QZC49" s="260"/>
      <c r="QZD49" s="260"/>
      <c r="QZE49" s="260"/>
      <c r="QZF49" s="260"/>
      <c r="QZG49" s="260"/>
      <c r="QZH49" s="260"/>
      <c r="QZI49" s="260"/>
      <c r="QZJ49" s="260"/>
      <c r="QZK49" s="260"/>
      <c r="QZL49" s="271"/>
      <c r="QZM49" s="260"/>
      <c r="QZN49" s="260"/>
      <c r="QZO49" s="260"/>
      <c r="QZP49" s="260"/>
      <c r="QZQ49" s="260"/>
      <c r="QZR49" s="260"/>
      <c r="QZS49" s="260"/>
      <c r="QZT49" s="260"/>
      <c r="QZU49" s="260"/>
      <c r="QZV49" s="260"/>
      <c r="QZW49" s="260"/>
      <c r="QZX49" s="271"/>
      <c r="QZY49" s="260"/>
      <c r="QZZ49" s="260"/>
      <c r="RAA49" s="260"/>
      <c r="RAB49" s="260"/>
      <c r="RAC49" s="260"/>
      <c r="RAD49" s="260"/>
      <c r="RAE49" s="260"/>
      <c r="RAF49" s="260"/>
      <c r="RAG49" s="260"/>
      <c r="RAH49" s="260"/>
      <c r="RAI49" s="260"/>
      <c r="RAJ49" s="271"/>
      <c r="RAK49" s="260"/>
      <c r="RAL49" s="260"/>
      <c r="RAM49" s="260"/>
      <c r="RAN49" s="260"/>
      <c r="RAO49" s="260"/>
      <c r="RAP49" s="260"/>
      <c r="RAQ49" s="260"/>
      <c r="RAR49" s="260"/>
      <c r="RAS49" s="260"/>
      <c r="RAT49" s="260"/>
      <c r="RAU49" s="260"/>
      <c r="RAV49" s="271"/>
      <c r="RAW49" s="260"/>
      <c r="RAX49" s="260"/>
      <c r="RAY49" s="260"/>
      <c r="RAZ49" s="260"/>
      <c r="RBA49" s="260"/>
      <c r="RBB49" s="260"/>
      <c r="RBC49" s="260"/>
      <c r="RBD49" s="260"/>
      <c r="RBE49" s="260"/>
      <c r="RBF49" s="260"/>
      <c r="RBG49" s="260"/>
      <c r="RBH49" s="271"/>
      <c r="RBI49" s="260"/>
      <c r="RBJ49" s="260"/>
      <c r="RBK49" s="260"/>
      <c r="RBL49" s="260"/>
      <c r="RBM49" s="260"/>
      <c r="RBN49" s="260"/>
      <c r="RBO49" s="260"/>
      <c r="RBP49" s="260"/>
      <c r="RBQ49" s="260"/>
      <c r="RBR49" s="260"/>
      <c r="RBS49" s="260"/>
      <c r="RBT49" s="271"/>
      <c r="RBU49" s="260"/>
      <c r="RBV49" s="260"/>
      <c r="RBW49" s="260"/>
      <c r="RBX49" s="260"/>
      <c r="RBY49" s="260"/>
      <c r="RBZ49" s="260"/>
      <c r="RCA49" s="260"/>
      <c r="RCB49" s="260"/>
      <c r="RCC49" s="260"/>
      <c r="RCD49" s="260"/>
      <c r="RCE49" s="260"/>
      <c r="RCF49" s="271"/>
      <c r="RCG49" s="260"/>
      <c r="RCH49" s="260"/>
      <c r="RCI49" s="260"/>
      <c r="RCJ49" s="260"/>
      <c r="RCK49" s="260"/>
      <c r="RCL49" s="260"/>
      <c r="RCM49" s="260"/>
      <c r="RCN49" s="260"/>
      <c r="RCO49" s="260"/>
      <c r="RCP49" s="260"/>
      <c r="RCQ49" s="260"/>
      <c r="RCR49" s="271"/>
      <c r="RCS49" s="260"/>
      <c r="RCT49" s="260"/>
      <c r="RCU49" s="260"/>
      <c r="RCV49" s="260"/>
      <c r="RCW49" s="260"/>
      <c r="RCX49" s="260"/>
      <c r="RCY49" s="260"/>
      <c r="RCZ49" s="260"/>
      <c r="RDA49" s="260"/>
      <c r="RDB49" s="260"/>
      <c r="RDC49" s="260"/>
      <c r="RDD49" s="271"/>
      <c r="RDE49" s="260"/>
      <c r="RDF49" s="260"/>
      <c r="RDG49" s="260"/>
      <c r="RDH49" s="260"/>
      <c r="RDI49" s="260"/>
      <c r="RDJ49" s="260"/>
      <c r="RDK49" s="260"/>
      <c r="RDL49" s="260"/>
      <c r="RDM49" s="260"/>
      <c r="RDN49" s="260"/>
      <c r="RDO49" s="260"/>
      <c r="RDP49" s="271"/>
      <c r="RDQ49" s="260"/>
      <c r="RDR49" s="260"/>
      <c r="RDS49" s="260"/>
      <c r="RDT49" s="260"/>
      <c r="RDU49" s="260"/>
      <c r="RDV49" s="260"/>
      <c r="RDW49" s="260"/>
      <c r="RDX49" s="260"/>
      <c r="RDY49" s="260"/>
      <c r="RDZ49" s="260"/>
      <c r="REA49" s="260"/>
      <c r="REB49" s="271"/>
      <c r="REC49" s="260"/>
      <c r="RED49" s="260"/>
      <c r="REE49" s="260"/>
      <c r="REF49" s="260"/>
      <c r="REG49" s="260"/>
      <c r="REH49" s="260"/>
      <c r="REI49" s="260"/>
      <c r="REJ49" s="260"/>
      <c r="REK49" s="260"/>
      <c r="REL49" s="260"/>
      <c r="REM49" s="260"/>
      <c r="REN49" s="271"/>
      <c r="REO49" s="260"/>
      <c r="REP49" s="260"/>
      <c r="REQ49" s="260"/>
      <c r="RER49" s="260"/>
      <c r="RES49" s="260"/>
      <c r="RET49" s="260"/>
      <c r="REU49" s="260"/>
      <c r="REV49" s="260"/>
      <c r="REW49" s="260"/>
      <c r="REX49" s="260"/>
      <c r="REY49" s="260"/>
      <c r="REZ49" s="271"/>
      <c r="RFA49" s="260"/>
      <c r="RFB49" s="260"/>
      <c r="RFC49" s="260"/>
      <c r="RFD49" s="260"/>
      <c r="RFE49" s="260"/>
      <c r="RFF49" s="260"/>
      <c r="RFG49" s="260"/>
      <c r="RFH49" s="260"/>
      <c r="RFI49" s="260"/>
      <c r="RFJ49" s="260"/>
      <c r="RFK49" s="260"/>
      <c r="RFL49" s="271"/>
      <c r="RFM49" s="260"/>
      <c r="RFN49" s="260"/>
      <c r="RFO49" s="260"/>
      <c r="RFP49" s="260"/>
      <c r="RFQ49" s="260"/>
      <c r="RFR49" s="260"/>
      <c r="RFS49" s="260"/>
      <c r="RFT49" s="260"/>
      <c r="RFU49" s="260"/>
      <c r="RFV49" s="260"/>
      <c r="RFW49" s="260"/>
      <c r="RFX49" s="271"/>
      <c r="RFY49" s="260"/>
      <c r="RFZ49" s="260"/>
      <c r="RGA49" s="260"/>
      <c r="RGB49" s="260"/>
      <c r="RGC49" s="260"/>
      <c r="RGD49" s="260"/>
      <c r="RGE49" s="260"/>
      <c r="RGF49" s="260"/>
      <c r="RGG49" s="260"/>
      <c r="RGH49" s="260"/>
      <c r="RGI49" s="260"/>
      <c r="RGJ49" s="271"/>
      <c r="RGK49" s="260"/>
      <c r="RGL49" s="260"/>
      <c r="RGM49" s="260"/>
      <c r="RGN49" s="260"/>
      <c r="RGO49" s="260"/>
      <c r="RGP49" s="260"/>
      <c r="RGQ49" s="260"/>
      <c r="RGR49" s="260"/>
      <c r="RGS49" s="260"/>
      <c r="RGT49" s="260"/>
      <c r="RGU49" s="260"/>
      <c r="RGV49" s="271"/>
      <c r="RGW49" s="260"/>
      <c r="RGX49" s="260"/>
      <c r="RGY49" s="260"/>
      <c r="RGZ49" s="260"/>
      <c r="RHA49" s="260"/>
      <c r="RHB49" s="260"/>
      <c r="RHC49" s="260"/>
      <c r="RHD49" s="260"/>
      <c r="RHE49" s="260"/>
      <c r="RHF49" s="260"/>
      <c r="RHG49" s="260"/>
      <c r="RHH49" s="271"/>
      <c r="RHI49" s="260"/>
      <c r="RHJ49" s="260"/>
      <c r="RHK49" s="260"/>
      <c r="RHL49" s="260"/>
      <c r="RHM49" s="260"/>
      <c r="RHN49" s="260"/>
      <c r="RHO49" s="260"/>
      <c r="RHP49" s="260"/>
      <c r="RHQ49" s="260"/>
      <c r="RHR49" s="260"/>
      <c r="RHS49" s="260"/>
      <c r="RHT49" s="271"/>
      <c r="RHU49" s="260"/>
      <c r="RHV49" s="260"/>
      <c r="RHW49" s="260"/>
      <c r="RHX49" s="260"/>
      <c r="RHY49" s="260"/>
      <c r="RHZ49" s="260"/>
      <c r="RIA49" s="260"/>
      <c r="RIB49" s="260"/>
      <c r="RIC49" s="260"/>
      <c r="RID49" s="260"/>
      <c r="RIE49" s="260"/>
      <c r="RIF49" s="271"/>
      <c r="RIG49" s="260"/>
      <c r="RIH49" s="260"/>
      <c r="RII49" s="260"/>
      <c r="RIJ49" s="260"/>
      <c r="RIK49" s="260"/>
      <c r="RIL49" s="260"/>
      <c r="RIM49" s="260"/>
      <c r="RIN49" s="260"/>
      <c r="RIO49" s="260"/>
      <c r="RIP49" s="260"/>
      <c r="RIQ49" s="260"/>
      <c r="RIR49" s="271"/>
      <c r="RIS49" s="260"/>
      <c r="RIT49" s="260"/>
      <c r="RIU49" s="260"/>
      <c r="RIV49" s="260"/>
      <c r="RIW49" s="260"/>
      <c r="RIX49" s="260"/>
      <c r="RIY49" s="260"/>
      <c r="RIZ49" s="260"/>
      <c r="RJA49" s="260"/>
      <c r="RJB49" s="260"/>
      <c r="RJC49" s="260"/>
      <c r="RJD49" s="271"/>
      <c r="RJE49" s="260"/>
      <c r="RJF49" s="260"/>
      <c r="RJG49" s="260"/>
      <c r="RJH49" s="260"/>
      <c r="RJI49" s="260"/>
      <c r="RJJ49" s="260"/>
      <c r="RJK49" s="260"/>
      <c r="RJL49" s="260"/>
      <c r="RJM49" s="260"/>
      <c r="RJN49" s="260"/>
      <c r="RJO49" s="260"/>
      <c r="RJP49" s="271"/>
      <c r="RJQ49" s="260"/>
      <c r="RJR49" s="260"/>
      <c r="RJS49" s="260"/>
      <c r="RJT49" s="260"/>
      <c r="RJU49" s="260"/>
      <c r="RJV49" s="260"/>
      <c r="RJW49" s="260"/>
      <c r="RJX49" s="260"/>
      <c r="RJY49" s="260"/>
      <c r="RJZ49" s="260"/>
      <c r="RKA49" s="260"/>
      <c r="RKB49" s="271"/>
      <c r="RKC49" s="260"/>
      <c r="RKD49" s="260"/>
      <c r="RKE49" s="260"/>
      <c r="RKF49" s="260"/>
      <c r="RKG49" s="260"/>
      <c r="RKH49" s="260"/>
      <c r="RKI49" s="260"/>
      <c r="RKJ49" s="260"/>
      <c r="RKK49" s="260"/>
      <c r="RKL49" s="260"/>
      <c r="RKM49" s="260"/>
      <c r="RKN49" s="271"/>
      <c r="RKO49" s="260"/>
      <c r="RKP49" s="260"/>
      <c r="RKQ49" s="260"/>
      <c r="RKR49" s="260"/>
      <c r="RKS49" s="260"/>
      <c r="RKT49" s="260"/>
      <c r="RKU49" s="260"/>
      <c r="RKV49" s="260"/>
      <c r="RKW49" s="260"/>
      <c r="RKX49" s="260"/>
      <c r="RKY49" s="260"/>
      <c r="RKZ49" s="271"/>
      <c r="RLA49" s="260"/>
      <c r="RLB49" s="260"/>
      <c r="RLC49" s="260"/>
      <c r="RLD49" s="260"/>
      <c r="RLE49" s="260"/>
      <c r="RLF49" s="260"/>
      <c r="RLG49" s="260"/>
      <c r="RLH49" s="260"/>
      <c r="RLI49" s="260"/>
      <c r="RLJ49" s="260"/>
      <c r="RLK49" s="260"/>
      <c r="RLL49" s="271"/>
      <c r="RLM49" s="260"/>
      <c r="RLN49" s="260"/>
      <c r="RLO49" s="260"/>
      <c r="RLP49" s="260"/>
      <c r="RLQ49" s="260"/>
      <c r="RLR49" s="260"/>
      <c r="RLS49" s="260"/>
      <c r="RLT49" s="260"/>
      <c r="RLU49" s="260"/>
      <c r="RLV49" s="260"/>
      <c r="RLW49" s="260"/>
      <c r="RLX49" s="271"/>
      <c r="RLY49" s="260"/>
      <c r="RLZ49" s="260"/>
      <c r="RMA49" s="260"/>
      <c r="RMB49" s="260"/>
      <c r="RMC49" s="260"/>
      <c r="RMD49" s="260"/>
      <c r="RME49" s="260"/>
      <c r="RMF49" s="260"/>
      <c r="RMG49" s="260"/>
      <c r="RMH49" s="260"/>
      <c r="RMI49" s="260"/>
      <c r="RMJ49" s="271"/>
      <c r="RMK49" s="260"/>
      <c r="RML49" s="260"/>
      <c r="RMM49" s="260"/>
      <c r="RMN49" s="260"/>
      <c r="RMO49" s="260"/>
      <c r="RMP49" s="260"/>
      <c r="RMQ49" s="260"/>
      <c r="RMR49" s="260"/>
      <c r="RMS49" s="260"/>
      <c r="RMT49" s="260"/>
      <c r="RMU49" s="260"/>
      <c r="RMV49" s="271"/>
      <c r="RMW49" s="260"/>
      <c r="RMX49" s="260"/>
      <c r="RMY49" s="260"/>
      <c r="RMZ49" s="260"/>
      <c r="RNA49" s="260"/>
      <c r="RNB49" s="260"/>
      <c r="RNC49" s="260"/>
      <c r="RND49" s="260"/>
      <c r="RNE49" s="260"/>
      <c r="RNF49" s="260"/>
      <c r="RNG49" s="260"/>
      <c r="RNH49" s="271"/>
      <c r="RNI49" s="260"/>
      <c r="RNJ49" s="260"/>
      <c r="RNK49" s="260"/>
      <c r="RNL49" s="260"/>
      <c r="RNM49" s="260"/>
      <c r="RNN49" s="260"/>
      <c r="RNO49" s="260"/>
      <c r="RNP49" s="260"/>
      <c r="RNQ49" s="260"/>
      <c r="RNR49" s="260"/>
      <c r="RNS49" s="260"/>
      <c r="RNT49" s="271"/>
      <c r="RNU49" s="260"/>
      <c r="RNV49" s="260"/>
      <c r="RNW49" s="260"/>
      <c r="RNX49" s="260"/>
      <c r="RNY49" s="260"/>
      <c r="RNZ49" s="260"/>
      <c r="ROA49" s="260"/>
      <c r="ROB49" s="260"/>
      <c r="ROC49" s="260"/>
      <c r="ROD49" s="260"/>
      <c r="ROE49" s="260"/>
      <c r="ROF49" s="271"/>
      <c r="ROG49" s="260"/>
      <c r="ROH49" s="260"/>
      <c r="ROI49" s="260"/>
      <c r="ROJ49" s="260"/>
      <c r="ROK49" s="260"/>
      <c r="ROL49" s="260"/>
      <c r="ROM49" s="260"/>
      <c r="RON49" s="260"/>
      <c r="ROO49" s="260"/>
      <c r="ROP49" s="260"/>
      <c r="ROQ49" s="260"/>
      <c r="ROR49" s="271"/>
      <c r="ROS49" s="260"/>
      <c r="ROT49" s="260"/>
      <c r="ROU49" s="260"/>
      <c r="ROV49" s="260"/>
      <c r="ROW49" s="260"/>
      <c r="ROX49" s="260"/>
      <c r="ROY49" s="260"/>
      <c r="ROZ49" s="260"/>
      <c r="RPA49" s="260"/>
      <c r="RPB49" s="260"/>
      <c r="RPC49" s="260"/>
      <c r="RPD49" s="271"/>
      <c r="RPE49" s="260"/>
      <c r="RPF49" s="260"/>
      <c r="RPG49" s="260"/>
      <c r="RPH49" s="260"/>
      <c r="RPI49" s="260"/>
      <c r="RPJ49" s="260"/>
      <c r="RPK49" s="260"/>
      <c r="RPL49" s="260"/>
      <c r="RPM49" s="260"/>
      <c r="RPN49" s="260"/>
      <c r="RPO49" s="260"/>
      <c r="RPP49" s="271"/>
      <c r="RPQ49" s="260"/>
      <c r="RPR49" s="260"/>
      <c r="RPS49" s="260"/>
      <c r="RPT49" s="260"/>
      <c r="RPU49" s="260"/>
      <c r="RPV49" s="260"/>
      <c r="RPW49" s="260"/>
      <c r="RPX49" s="260"/>
      <c r="RPY49" s="260"/>
      <c r="RPZ49" s="260"/>
      <c r="RQA49" s="260"/>
      <c r="RQB49" s="271"/>
      <c r="RQC49" s="260"/>
      <c r="RQD49" s="260"/>
      <c r="RQE49" s="260"/>
      <c r="RQF49" s="260"/>
      <c r="RQG49" s="260"/>
      <c r="RQH49" s="260"/>
      <c r="RQI49" s="260"/>
      <c r="RQJ49" s="260"/>
      <c r="RQK49" s="260"/>
      <c r="RQL49" s="260"/>
      <c r="RQM49" s="260"/>
      <c r="RQN49" s="271"/>
      <c r="RQO49" s="260"/>
      <c r="RQP49" s="260"/>
      <c r="RQQ49" s="260"/>
      <c r="RQR49" s="260"/>
      <c r="RQS49" s="260"/>
      <c r="RQT49" s="260"/>
      <c r="RQU49" s="260"/>
      <c r="RQV49" s="260"/>
      <c r="RQW49" s="260"/>
      <c r="RQX49" s="260"/>
      <c r="RQY49" s="260"/>
      <c r="RQZ49" s="271"/>
      <c r="RRA49" s="260"/>
      <c r="RRB49" s="260"/>
      <c r="RRC49" s="260"/>
      <c r="RRD49" s="260"/>
      <c r="RRE49" s="260"/>
      <c r="RRF49" s="260"/>
      <c r="RRG49" s="260"/>
      <c r="RRH49" s="260"/>
      <c r="RRI49" s="260"/>
      <c r="RRJ49" s="260"/>
      <c r="RRK49" s="260"/>
      <c r="RRL49" s="271"/>
      <c r="RRM49" s="260"/>
      <c r="RRN49" s="260"/>
      <c r="RRO49" s="260"/>
      <c r="RRP49" s="260"/>
      <c r="RRQ49" s="260"/>
      <c r="RRR49" s="260"/>
      <c r="RRS49" s="260"/>
      <c r="RRT49" s="260"/>
      <c r="RRU49" s="260"/>
      <c r="RRV49" s="260"/>
      <c r="RRW49" s="260"/>
      <c r="RRX49" s="271"/>
      <c r="RRY49" s="260"/>
      <c r="RRZ49" s="260"/>
      <c r="RSA49" s="260"/>
      <c r="RSB49" s="260"/>
      <c r="RSC49" s="260"/>
      <c r="RSD49" s="260"/>
      <c r="RSE49" s="260"/>
      <c r="RSF49" s="260"/>
      <c r="RSG49" s="260"/>
      <c r="RSH49" s="260"/>
      <c r="RSI49" s="260"/>
      <c r="RSJ49" s="271"/>
      <c r="RSK49" s="260"/>
      <c r="RSL49" s="260"/>
      <c r="RSM49" s="260"/>
      <c r="RSN49" s="260"/>
      <c r="RSO49" s="260"/>
      <c r="RSP49" s="260"/>
      <c r="RSQ49" s="260"/>
      <c r="RSR49" s="260"/>
      <c r="RSS49" s="260"/>
      <c r="RST49" s="260"/>
      <c r="RSU49" s="260"/>
      <c r="RSV49" s="271"/>
      <c r="RSW49" s="260"/>
      <c r="RSX49" s="260"/>
      <c r="RSY49" s="260"/>
      <c r="RSZ49" s="260"/>
      <c r="RTA49" s="260"/>
      <c r="RTB49" s="260"/>
      <c r="RTC49" s="260"/>
      <c r="RTD49" s="260"/>
      <c r="RTE49" s="260"/>
      <c r="RTF49" s="260"/>
      <c r="RTG49" s="260"/>
      <c r="RTH49" s="271"/>
      <c r="RTI49" s="260"/>
      <c r="RTJ49" s="260"/>
      <c r="RTK49" s="260"/>
      <c r="RTL49" s="260"/>
      <c r="RTM49" s="260"/>
      <c r="RTN49" s="260"/>
      <c r="RTO49" s="260"/>
      <c r="RTP49" s="260"/>
      <c r="RTQ49" s="260"/>
      <c r="RTR49" s="260"/>
      <c r="RTS49" s="260"/>
      <c r="RTT49" s="271"/>
      <c r="RTU49" s="260"/>
      <c r="RTV49" s="260"/>
      <c r="RTW49" s="260"/>
      <c r="RTX49" s="260"/>
      <c r="RTY49" s="260"/>
      <c r="RTZ49" s="260"/>
      <c r="RUA49" s="260"/>
      <c r="RUB49" s="260"/>
      <c r="RUC49" s="260"/>
      <c r="RUD49" s="260"/>
      <c r="RUE49" s="260"/>
      <c r="RUF49" s="271"/>
      <c r="RUG49" s="260"/>
      <c r="RUH49" s="260"/>
      <c r="RUI49" s="260"/>
      <c r="RUJ49" s="260"/>
      <c r="RUK49" s="260"/>
      <c r="RUL49" s="260"/>
      <c r="RUM49" s="260"/>
      <c r="RUN49" s="260"/>
      <c r="RUO49" s="260"/>
      <c r="RUP49" s="260"/>
      <c r="RUQ49" s="260"/>
      <c r="RUR49" s="271"/>
      <c r="RUS49" s="260"/>
      <c r="RUT49" s="260"/>
      <c r="RUU49" s="260"/>
      <c r="RUV49" s="260"/>
      <c r="RUW49" s="260"/>
      <c r="RUX49" s="260"/>
      <c r="RUY49" s="260"/>
      <c r="RUZ49" s="260"/>
      <c r="RVA49" s="260"/>
      <c r="RVB49" s="260"/>
      <c r="RVC49" s="260"/>
      <c r="RVD49" s="271"/>
      <c r="RVE49" s="260"/>
      <c r="RVF49" s="260"/>
      <c r="RVG49" s="260"/>
      <c r="RVH49" s="260"/>
      <c r="RVI49" s="260"/>
      <c r="RVJ49" s="260"/>
      <c r="RVK49" s="260"/>
      <c r="RVL49" s="260"/>
      <c r="RVM49" s="260"/>
      <c r="RVN49" s="260"/>
      <c r="RVO49" s="260"/>
      <c r="RVP49" s="271"/>
      <c r="RVQ49" s="260"/>
      <c r="RVR49" s="260"/>
      <c r="RVS49" s="260"/>
      <c r="RVT49" s="260"/>
      <c r="RVU49" s="260"/>
      <c r="RVV49" s="260"/>
      <c r="RVW49" s="260"/>
      <c r="RVX49" s="260"/>
      <c r="RVY49" s="260"/>
      <c r="RVZ49" s="260"/>
      <c r="RWA49" s="260"/>
      <c r="RWB49" s="271"/>
      <c r="RWC49" s="260"/>
      <c r="RWD49" s="260"/>
      <c r="RWE49" s="260"/>
      <c r="RWF49" s="260"/>
      <c r="RWG49" s="260"/>
      <c r="RWH49" s="260"/>
      <c r="RWI49" s="260"/>
      <c r="RWJ49" s="260"/>
      <c r="RWK49" s="260"/>
      <c r="RWL49" s="260"/>
      <c r="RWM49" s="260"/>
      <c r="RWN49" s="271"/>
      <c r="RWO49" s="260"/>
      <c r="RWP49" s="260"/>
      <c r="RWQ49" s="260"/>
      <c r="RWR49" s="260"/>
      <c r="RWS49" s="260"/>
      <c r="RWT49" s="260"/>
      <c r="RWU49" s="260"/>
      <c r="RWV49" s="260"/>
      <c r="RWW49" s="260"/>
      <c r="RWX49" s="260"/>
      <c r="RWY49" s="260"/>
      <c r="RWZ49" s="271"/>
      <c r="RXA49" s="260"/>
      <c r="RXB49" s="260"/>
      <c r="RXC49" s="260"/>
      <c r="RXD49" s="260"/>
      <c r="RXE49" s="260"/>
      <c r="RXF49" s="260"/>
      <c r="RXG49" s="260"/>
      <c r="RXH49" s="260"/>
      <c r="RXI49" s="260"/>
      <c r="RXJ49" s="260"/>
      <c r="RXK49" s="260"/>
      <c r="RXL49" s="271"/>
      <c r="RXM49" s="260"/>
      <c r="RXN49" s="260"/>
      <c r="RXO49" s="260"/>
      <c r="RXP49" s="260"/>
      <c r="RXQ49" s="260"/>
      <c r="RXR49" s="260"/>
      <c r="RXS49" s="260"/>
      <c r="RXT49" s="260"/>
      <c r="RXU49" s="260"/>
      <c r="RXV49" s="260"/>
      <c r="RXW49" s="260"/>
      <c r="RXX49" s="271"/>
      <c r="RXY49" s="260"/>
      <c r="RXZ49" s="260"/>
      <c r="RYA49" s="260"/>
      <c r="RYB49" s="260"/>
      <c r="RYC49" s="260"/>
      <c r="RYD49" s="260"/>
      <c r="RYE49" s="260"/>
      <c r="RYF49" s="260"/>
      <c r="RYG49" s="260"/>
      <c r="RYH49" s="260"/>
      <c r="RYI49" s="260"/>
      <c r="RYJ49" s="271"/>
      <c r="RYK49" s="260"/>
      <c r="RYL49" s="260"/>
      <c r="RYM49" s="260"/>
      <c r="RYN49" s="260"/>
      <c r="RYO49" s="260"/>
      <c r="RYP49" s="260"/>
      <c r="RYQ49" s="260"/>
      <c r="RYR49" s="260"/>
      <c r="RYS49" s="260"/>
      <c r="RYT49" s="260"/>
      <c r="RYU49" s="260"/>
      <c r="RYV49" s="271"/>
      <c r="RYW49" s="260"/>
      <c r="RYX49" s="260"/>
      <c r="RYY49" s="260"/>
      <c r="RYZ49" s="260"/>
      <c r="RZA49" s="260"/>
      <c r="RZB49" s="260"/>
      <c r="RZC49" s="260"/>
      <c r="RZD49" s="260"/>
      <c r="RZE49" s="260"/>
      <c r="RZF49" s="260"/>
      <c r="RZG49" s="260"/>
      <c r="RZH49" s="271"/>
      <c r="RZI49" s="260"/>
      <c r="RZJ49" s="260"/>
      <c r="RZK49" s="260"/>
      <c r="RZL49" s="260"/>
      <c r="RZM49" s="260"/>
      <c r="RZN49" s="260"/>
      <c r="RZO49" s="260"/>
      <c r="RZP49" s="260"/>
      <c r="RZQ49" s="260"/>
      <c r="RZR49" s="260"/>
      <c r="RZS49" s="260"/>
      <c r="RZT49" s="271"/>
      <c r="RZU49" s="260"/>
      <c r="RZV49" s="260"/>
      <c r="RZW49" s="260"/>
      <c r="RZX49" s="260"/>
      <c r="RZY49" s="260"/>
      <c r="RZZ49" s="260"/>
      <c r="SAA49" s="260"/>
      <c r="SAB49" s="260"/>
      <c r="SAC49" s="260"/>
      <c r="SAD49" s="260"/>
      <c r="SAE49" s="260"/>
      <c r="SAF49" s="271"/>
      <c r="SAG49" s="260"/>
      <c r="SAH49" s="260"/>
      <c r="SAI49" s="260"/>
      <c r="SAJ49" s="260"/>
      <c r="SAK49" s="260"/>
      <c r="SAL49" s="260"/>
      <c r="SAM49" s="260"/>
      <c r="SAN49" s="260"/>
      <c r="SAO49" s="260"/>
      <c r="SAP49" s="260"/>
      <c r="SAQ49" s="260"/>
      <c r="SAR49" s="271"/>
      <c r="SAS49" s="260"/>
      <c r="SAT49" s="260"/>
      <c r="SAU49" s="260"/>
      <c r="SAV49" s="260"/>
      <c r="SAW49" s="260"/>
      <c r="SAX49" s="260"/>
      <c r="SAY49" s="260"/>
      <c r="SAZ49" s="260"/>
      <c r="SBA49" s="260"/>
      <c r="SBB49" s="260"/>
      <c r="SBC49" s="260"/>
      <c r="SBD49" s="271"/>
      <c r="SBE49" s="260"/>
      <c r="SBF49" s="260"/>
      <c r="SBG49" s="260"/>
      <c r="SBH49" s="260"/>
      <c r="SBI49" s="260"/>
      <c r="SBJ49" s="260"/>
      <c r="SBK49" s="260"/>
      <c r="SBL49" s="260"/>
      <c r="SBM49" s="260"/>
      <c r="SBN49" s="260"/>
      <c r="SBO49" s="260"/>
      <c r="SBP49" s="271"/>
      <c r="SBQ49" s="260"/>
      <c r="SBR49" s="260"/>
      <c r="SBS49" s="260"/>
      <c r="SBT49" s="260"/>
      <c r="SBU49" s="260"/>
      <c r="SBV49" s="260"/>
      <c r="SBW49" s="260"/>
      <c r="SBX49" s="260"/>
      <c r="SBY49" s="260"/>
      <c r="SBZ49" s="260"/>
      <c r="SCA49" s="260"/>
      <c r="SCB49" s="271"/>
      <c r="SCC49" s="260"/>
      <c r="SCD49" s="260"/>
      <c r="SCE49" s="260"/>
      <c r="SCF49" s="260"/>
      <c r="SCG49" s="260"/>
      <c r="SCH49" s="260"/>
      <c r="SCI49" s="260"/>
      <c r="SCJ49" s="260"/>
      <c r="SCK49" s="260"/>
      <c r="SCL49" s="260"/>
      <c r="SCM49" s="260"/>
      <c r="SCN49" s="271"/>
      <c r="SCO49" s="260"/>
      <c r="SCP49" s="260"/>
      <c r="SCQ49" s="260"/>
      <c r="SCR49" s="260"/>
      <c r="SCS49" s="260"/>
      <c r="SCT49" s="260"/>
      <c r="SCU49" s="260"/>
      <c r="SCV49" s="260"/>
      <c r="SCW49" s="260"/>
      <c r="SCX49" s="260"/>
      <c r="SCY49" s="260"/>
      <c r="SCZ49" s="271"/>
      <c r="SDA49" s="260"/>
      <c r="SDB49" s="260"/>
      <c r="SDC49" s="260"/>
      <c r="SDD49" s="260"/>
      <c r="SDE49" s="260"/>
      <c r="SDF49" s="260"/>
      <c r="SDG49" s="260"/>
      <c r="SDH49" s="260"/>
      <c r="SDI49" s="260"/>
      <c r="SDJ49" s="260"/>
      <c r="SDK49" s="260"/>
      <c r="SDL49" s="271"/>
      <c r="SDM49" s="260"/>
      <c r="SDN49" s="260"/>
      <c r="SDO49" s="260"/>
      <c r="SDP49" s="260"/>
      <c r="SDQ49" s="260"/>
      <c r="SDR49" s="260"/>
      <c r="SDS49" s="260"/>
      <c r="SDT49" s="260"/>
      <c r="SDU49" s="260"/>
      <c r="SDV49" s="260"/>
      <c r="SDW49" s="260"/>
      <c r="SDX49" s="271"/>
      <c r="SDY49" s="260"/>
      <c r="SDZ49" s="260"/>
      <c r="SEA49" s="260"/>
      <c r="SEB49" s="260"/>
      <c r="SEC49" s="260"/>
      <c r="SED49" s="260"/>
      <c r="SEE49" s="260"/>
      <c r="SEF49" s="260"/>
      <c r="SEG49" s="260"/>
      <c r="SEH49" s="260"/>
      <c r="SEI49" s="260"/>
      <c r="SEJ49" s="271"/>
      <c r="SEK49" s="260"/>
      <c r="SEL49" s="260"/>
      <c r="SEM49" s="260"/>
      <c r="SEN49" s="260"/>
      <c r="SEO49" s="260"/>
      <c r="SEP49" s="260"/>
      <c r="SEQ49" s="260"/>
      <c r="SER49" s="260"/>
      <c r="SES49" s="260"/>
      <c r="SET49" s="260"/>
      <c r="SEU49" s="260"/>
      <c r="SEV49" s="271"/>
      <c r="SEW49" s="260"/>
      <c r="SEX49" s="260"/>
      <c r="SEY49" s="260"/>
      <c r="SEZ49" s="260"/>
      <c r="SFA49" s="260"/>
      <c r="SFB49" s="260"/>
      <c r="SFC49" s="260"/>
      <c r="SFD49" s="260"/>
      <c r="SFE49" s="260"/>
      <c r="SFF49" s="260"/>
      <c r="SFG49" s="260"/>
      <c r="SFH49" s="271"/>
      <c r="SFI49" s="260"/>
      <c r="SFJ49" s="260"/>
      <c r="SFK49" s="260"/>
      <c r="SFL49" s="260"/>
      <c r="SFM49" s="260"/>
      <c r="SFN49" s="260"/>
      <c r="SFO49" s="260"/>
      <c r="SFP49" s="260"/>
      <c r="SFQ49" s="260"/>
      <c r="SFR49" s="260"/>
      <c r="SFS49" s="260"/>
      <c r="SFT49" s="271"/>
      <c r="SFU49" s="260"/>
      <c r="SFV49" s="260"/>
      <c r="SFW49" s="260"/>
      <c r="SFX49" s="260"/>
      <c r="SFY49" s="260"/>
      <c r="SFZ49" s="260"/>
      <c r="SGA49" s="260"/>
      <c r="SGB49" s="260"/>
      <c r="SGC49" s="260"/>
      <c r="SGD49" s="260"/>
      <c r="SGE49" s="260"/>
      <c r="SGF49" s="271"/>
      <c r="SGG49" s="260"/>
      <c r="SGH49" s="260"/>
      <c r="SGI49" s="260"/>
      <c r="SGJ49" s="260"/>
      <c r="SGK49" s="260"/>
      <c r="SGL49" s="260"/>
      <c r="SGM49" s="260"/>
      <c r="SGN49" s="260"/>
      <c r="SGO49" s="260"/>
      <c r="SGP49" s="260"/>
      <c r="SGQ49" s="260"/>
      <c r="SGR49" s="271"/>
      <c r="SGS49" s="260"/>
      <c r="SGT49" s="260"/>
      <c r="SGU49" s="260"/>
      <c r="SGV49" s="260"/>
      <c r="SGW49" s="260"/>
      <c r="SGX49" s="260"/>
      <c r="SGY49" s="260"/>
      <c r="SGZ49" s="260"/>
      <c r="SHA49" s="260"/>
      <c r="SHB49" s="260"/>
      <c r="SHC49" s="260"/>
      <c r="SHD49" s="271"/>
      <c r="SHE49" s="260"/>
      <c r="SHF49" s="260"/>
      <c r="SHG49" s="260"/>
      <c r="SHH49" s="260"/>
      <c r="SHI49" s="260"/>
      <c r="SHJ49" s="260"/>
      <c r="SHK49" s="260"/>
      <c r="SHL49" s="260"/>
      <c r="SHM49" s="260"/>
      <c r="SHN49" s="260"/>
      <c r="SHO49" s="260"/>
      <c r="SHP49" s="271"/>
      <c r="SHQ49" s="260"/>
      <c r="SHR49" s="260"/>
      <c r="SHS49" s="260"/>
      <c r="SHT49" s="260"/>
      <c r="SHU49" s="260"/>
      <c r="SHV49" s="260"/>
      <c r="SHW49" s="260"/>
      <c r="SHX49" s="260"/>
      <c r="SHY49" s="260"/>
      <c r="SHZ49" s="260"/>
      <c r="SIA49" s="260"/>
      <c r="SIB49" s="271"/>
      <c r="SIC49" s="260"/>
      <c r="SID49" s="260"/>
      <c r="SIE49" s="260"/>
      <c r="SIF49" s="260"/>
      <c r="SIG49" s="260"/>
      <c r="SIH49" s="260"/>
      <c r="SII49" s="260"/>
      <c r="SIJ49" s="260"/>
      <c r="SIK49" s="260"/>
      <c r="SIL49" s="260"/>
      <c r="SIM49" s="260"/>
      <c r="SIN49" s="271"/>
      <c r="SIO49" s="260"/>
      <c r="SIP49" s="260"/>
      <c r="SIQ49" s="260"/>
      <c r="SIR49" s="260"/>
      <c r="SIS49" s="260"/>
      <c r="SIT49" s="260"/>
      <c r="SIU49" s="260"/>
      <c r="SIV49" s="260"/>
      <c r="SIW49" s="260"/>
      <c r="SIX49" s="260"/>
      <c r="SIY49" s="260"/>
      <c r="SIZ49" s="271"/>
      <c r="SJA49" s="260"/>
      <c r="SJB49" s="260"/>
      <c r="SJC49" s="260"/>
      <c r="SJD49" s="260"/>
      <c r="SJE49" s="260"/>
      <c r="SJF49" s="260"/>
      <c r="SJG49" s="260"/>
      <c r="SJH49" s="260"/>
      <c r="SJI49" s="260"/>
      <c r="SJJ49" s="260"/>
      <c r="SJK49" s="260"/>
      <c r="SJL49" s="271"/>
      <c r="SJM49" s="260"/>
      <c r="SJN49" s="260"/>
      <c r="SJO49" s="260"/>
      <c r="SJP49" s="260"/>
      <c r="SJQ49" s="260"/>
      <c r="SJR49" s="260"/>
      <c r="SJS49" s="260"/>
      <c r="SJT49" s="260"/>
      <c r="SJU49" s="260"/>
      <c r="SJV49" s="260"/>
      <c r="SJW49" s="260"/>
      <c r="SJX49" s="271"/>
      <c r="SJY49" s="260"/>
      <c r="SJZ49" s="260"/>
      <c r="SKA49" s="260"/>
      <c r="SKB49" s="260"/>
      <c r="SKC49" s="260"/>
      <c r="SKD49" s="260"/>
      <c r="SKE49" s="260"/>
      <c r="SKF49" s="260"/>
      <c r="SKG49" s="260"/>
      <c r="SKH49" s="260"/>
      <c r="SKI49" s="260"/>
      <c r="SKJ49" s="271"/>
      <c r="SKK49" s="260"/>
      <c r="SKL49" s="260"/>
      <c r="SKM49" s="260"/>
      <c r="SKN49" s="260"/>
      <c r="SKO49" s="260"/>
      <c r="SKP49" s="260"/>
      <c r="SKQ49" s="260"/>
      <c r="SKR49" s="260"/>
      <c r="SKS49" s="260"/>
      <c r="SKT49" s="260"/>
      <c r="SKU49" s="260"/>
      <c r="SKV49" s="271"/>
      <c r="SKW49" s="260"/>
      <c r="SKX49" s="260"/>
      <c r="SKY49" s="260"/>
      <c r="SKZ49" s="260"/>
      <c r="SLA49" s="260"/>
      <c r="SLB49" s="260"/>
      <c r="SLC49" s="260"/>
      <c r="SLD49" s="260"/>
      <c r="SLE49" s="260"/>
      <c r="SLF49" s="260"/>
      <c r="SLG49" s="260"/>
      <c r="SLH49" s="271"/>
      <c r="SLI49" s="260"/>
      <c r="SLJ49" s="260"/>
      <c r="SLK49" s="260"/>
      <c r="SLL49" s="260"/>
      <c r="SLM49" s="260"/>
      <c r="SLN49" s="260"/>
      <c r="SLO49" s="260"/>
      <c r="SLP49" s="260"/>
      <c r="SLQ49" s="260"/>
      <c r="SLR49" s="260"/>
      <c r="SLS49" s="260"/>
      <c r="SLT49" s="271"/>
      <c r="SLU49" s="260"/>
      <c r="SLV49" s="260"/>
      <c r="SLW49" s="260"/>
      <c r="SLX49" s="260"/>
      <c r="SLY49" s="260"/>
      <c r="SLZ49" s="260"/>
      <c r="SMA49" s="260"/>
      <c r="SMB49" s="260"/>
      <c r="SMC49" s="260"/>
      <c r="SMD49" s="260"/>
      <c r="SME49" s="260"/>
      <c r="SMF49" s="271"/>
      <c r="SMG49" s="260"/>
      <c r="SMH49" s="260"/>
      <c r="SMI49" s="260"/>
      <c r="SMJ49" s="260"/>
      <c r="SMK49" s="260"/>
      <c r="SML49" s="260"/>
      <c r="SMM49" s="260"/>
      <c r="SMN49" s="260"/>
      <c r="SMO49" s="260"/>
      <c r="SMP49" s="260"/>
      <c r="SMQ49" s="260"/>
      <c r="SMR49" s="271"/>
      <c r="SMS49" s="260"/>
      <c r="SMT49" s="260"/>
      <c r="SMU49" s="260"/>
      <c r="SMV49" s="260"/>
      <c r="SMW49" s="260"/>
      <c r="SMX49" s="260"/>
      <c r="SMY49" s="260"/>
      <c r="SMZ49" s="260"/>
      <c r="SNA49" s="260"/>
      <c r="SNB49" s="260"/>
      <c r="SNC49" s="260"/>
      <c r="SND49" s="271"/>
      <c r="SNE49" s="260"/>
      <c r="SNF49" s="260"/>
      <c r="SNG49" s="260"/>
      <c r="SNH49" s="260"/>
      <c r="SNI49" s="260"/>
      <c r="SNJ49" s="260"/>
      <c r="SNK49" s="260"/>
      <c r="SNL49" s="260"/>
      <c r="SNM49" s="260"/>
      <c r="SNN49" s="260"/>
      <c r="SNO49" s="260"/>
      <c r="SNP49" s="271"/>
      <c r="SNQ49" s="260"/>
      <c r="SNR49" s="260"/>
      <c r="SNS49" s="260"/>
      <c r="SNT49" s="260"/>
      <c r="SNU49" s="260"/>
      <c r="SNV49" s="260"/>
      <c r="SNW49" s="260"/>
      <c r="SNX49" s="260"/>
      <c r="SNY49" s="260"/>
      <c r="SNZ49" s="260"/>
      <c r="SOA49" s="260"/>
      <c r="SOB49" s="271"/>
      <c r="SOC49" s="260"/>
      <c r="SOD49" s="260"/>
      <c r="SOE49" s="260"/>
      <c r="SOF49" s="260"/>
      <c r="SOG49" s="260"/>
      <c r="SOH49" s="260"/>
      <c r="SOI49" s="260"/>
      <c r="SOJ49" s="260"/>
      <c r="SOK49" s="260"/>
      <c r="SOL49" s="260"/>
      <c r="SOM49" s="260"/>
      <c r="SON49" s="271"/>
      <c r="SOO49" s="260"/>
      <c r="SOP49" s="260"/>
      <c r="SOQ49" s="260"/>
      <c r="SOR49" s="260"/>
      <c r="SOS49" s="260"/>
      <c r="SOT49" s="260"/>
      <c r="SOU49" s="260"/>
      <c r="SOV49" s="260"/>
      <c r="SOW49" s="260"/>
      <c r="SOX49" s="260"/>
      <c r="SOY49" s="260"/>
      <c r="SOZ49" s="271"/>
      <c r="SPA49" s="260"/>
      <c r="SPB49" s="260"/>
      <c r="SPC49" s="260"/>
      <c r="SPD49" s="260"/>
      <c r="SPE49" s="260"/>
      <c r="SPF49" s="260"/>
      <c r="SPG49" s="260"/>
      <c r="SPH49" s="260"/>
      <c r="SPI49" s="260"/>
      <c r="SPJ49" s="260"/>
      <c r="SPK49" s="260"/>
      <c r="SPL49" s="271"/>
      <c r="SPM49" s="260"/>
      <c r="SPN49" s="260"/>
      <c r="SPO49" s="260"/>
      <c r="SPP49" s="260"/>
      <c r="SPQ49" s="260"/>
      <c r="SPR49" s="260"/>
      <c r="SPS49" s="260"/>
      <c r="SPT49" s="260"/>
      <c r="SPU49" s="260"/>
      <c r="SPV49" s="260"/>
      <c r="SPW49" s="260"/>
      <c r="SPX49" s="271"/>
      <c r="SPY49" s="260"/>
      <c r="SPZ49" s="260"/>
      <c r="SQA49" s="260"/>
      <c r="SQB49" s="260"/>
      <c r="SQC49" s="260"/>
      <c r="SQD49" s="260"/>
      <c r="SQE49" s="260"/>
      <c r="SQF49" s="260"/>
      <c r="SQG49" s="260"/>
      <c r="SQH49" s="260"/>
      <c r="SQI49" s="260"/>
      <c r="SQJ49" s="271"/>
      <c r="SQK49" s="260"/>
      <c r="SQL49" s="260"/>
      <c r="SQM49" s="260"/>
      <c r="SQN49" s="260"/>
      <c r="SQO49" s="260"/>
      <c r="SQP49" s="260"/>
      <c r="SQQ49" s="260"/>
      <c r="SQR49" s="260"/>
      <c r="SQS49" s="260"/>
      <c r="SQT49" s="260"/>
      <c r="SQU49" s="260"/>
      <c r="SQV49" s="271"/>
      <c r="SQW49" s="260"/>
      <c r="SQX49" s="260"/>
      <c r="SQY49" s="260"/>
      <c r="SQZ49" s="260"/>
      <c r="SRA49" s="260"/>
      <c r="SRB49" s="260"/>
      <c r="SRC49" s="260"/>
      <c r="SRD49" s="260"/>
      <c r="SRE49" s="260"/>
      <c r="SRF49" s="260"/>
      <c r="SRG49" s="260"/>
      <c r="SRH49" s="271"/>
      <c r="SRI49" s="260"/>
      <c r="SRJ49" s="260"/>
      <c r="SRK49" s="260"/>
      <c r="SRL49" s="260"/>
      <c r="SRM49" s="260"/>
      <c r="SRN49" s="260"/>
      <c r="SRO49" s="260"/>
      <c r="SRP49" s="260"/>
      <c r="SRQ49" s="260"/>
      <c r="SRR49" s="260"/>
      <c r="SRS49" s="260"/>
      <c r="SRT49" s="271"/>
      <c r="SRU49" s="260"/>
      <c r="SRV49" s="260"/>
      <c r="SRW49" s="260"/>
      <c r="SRX49" s="260"/>
      <c r="SRY49" s="260"/>
      <c r="SRZ49" s="260"/>
      <c r="SSA49" s="260"/>
      <c r="SSB49" s="260"/>
      <c r="SSC49" s="260"/>
      <c r="SSD49" s="260"/>
      <c r="SSE49" s="260"/>
      <c r="SSF49" s="271"/>
      <c r="SSG49" s="260"/>
      <c r="SSH49" s="260"/>
      <c r="SSI49" s="260"/>
      <c r="SSJ49" s="260"/>
      <c r="SSK49" s="260"/>
      <c r="SSL49" s="260"/>
      <c r="SSM49" s="260"/>
      <c r="SSN49" s="260"/>
      <c r="SSO49" s="260"/>
      <c r="SSP49" s="260"/>
      <c r="SSQ49" s="260"/>
      <c r="SSR49" s="271"/>
      <c r="SSS49" s="260"/>
      <c r="SST49" s="260"/>
      <c r="SSU49" s="260"/>
      <c r="SSV49" s="260"/>
      <c r="SSW49" s="260"/>
      <c r="SSX49" s="260"/>
      <c r="SSY49" s="260"/>
      <c r="SSZ49" s="260"/>
      <c r="STA49" s="260"/>
      <c r="STB49" s="260"/>
      <c r="STC49" s="260"/>
      <c r="STD49" s="271"/>
      <c r="STE49" s="260"/>
      <c r="STF49" s="260"/>
      <c r="STG49" s="260"/>
      <c r="STH49" s="260"/>
      <c r="STI49" s="260"/>
      <c r="STJ49" s="260"/>
      <c r="STK49" s="260"/>
      <c r="STL49" s="260"/>
      <c r="STM49" s="260"/>
      <c r="STN49" s="260"/>
      <c r="STO49" s="260"/>
      <c r="STP49" s="271"/>
      <c r="STQ49" s="260"/>
      <c r="STR49" s="260"/>
      <c r="STS49" s="260"/>
      <c r="STT49" s="260"/>
      <c r="STU49" s="260"/>
      <c r="STV49" s="260"/>
      <c r="STW49" s="260"/>
      <c r="STX49" s="260"/>
      <c r="STY49" s="260"/>
      <c r="STZ49" s="260"/>
      <c r="SUA49" s="260"/>
      <c r="SUB49" s="271"/>
      <c r="SUC49" s="260"/>
      <c r="SUD49" s="260"/>
      <c r="SUE49" s="260"/>
      <c r="SUF49" s="260"/>
      <c r="SUG49" s="260"/>
      <c r="SUH49" s="260"/>
      <c r="SUI49" s="260"/>
      <c r="SUJ49" s="260"/>
      <c r="SUK49" s="260"/>
      <c r="SUL49" s="260"/>
      <c r="SUM49" s="260"/>
      <c r="SUN49" s="271"/>
      <c r="SUO49" s="260"/>
      <c r="SUP49" s="260"/>
      <c r="SUQ49" s="260"/>
      <c r="SUR49" s="260"/>
      <c r="SUS49" s="260"/>
      <c r="SUT49" s="260"/>
      <c r="SUU49" s="260"/>
      <c r="SUV49" s="260"/>
      <c r="SUW49" s="260"/>
      <c r="SUX49" s="260"/>
      <c r="SUY49" s="260"/>
      <c r="SUZ49" s="271"/>
      <c r="SVA49" s="260"/>
      <c r="SVB49" s="260"/>
      <c r="SVC49" s="260"/>
      <c r="SVD49" s="260"/>
      <c r="SVE49" s="260"/>
      <c r="SVF49" s="260"/>
      <c r="SVG49" s="260"/>
      <c r="SVH49" s="260"/>
      <c r="SVI49" s="260"/>
      <c r="SVJ49" s="260"/>
      <c r="SVK49" s="260"/>
      <c r="SVL49" s="271"/>
      <c r="SVM49" s="260"/>
      <c r="SVN49" s="260"/>
      <c r="SVO49" s="260"/>
      <c r="SVP49" s="260"/>
      <c r="SVQ49" s="260"/>
      <c r="SVR49" s="260"/>
      <c r="SVS49" s="260"/>
      <c r="SVT49" s="260"/>
      <c r="SVU49" s="260"/>
      <c r="SVV49" s="260"/>
      <c r="SVW49" s="260"/>
      <c r="SVX49" s="271"/>
      <c r="SVY49" s="260"/>
      <c r="SVZ49" s="260"/>
      <c r="SWA49" s="260"/>
      <c r="SWB49" s="260"/>
      <c r="SWC49" s="260"/>
      <c r="SWD49" s="260"/>
      <c r="SWE49" s="260"/>
      <c r="SWF49" s="260"/>
      <c r="SWG49" s="260"/>
      <c r="SWH49" s="260"/>
      <c r="SWI49" s="260"/>
      <c r="SWJ49" s="271"/>
      <c r="SWK49" s="260"/>
      <c r="SWL49" s="260"/>
      <c r="SWM49" s="260"/>
      <c r="SWN49" s="260"/>
      <c r="SWO49" s="260"/>
      <c r="SWP49" s="260"/>
      <c r="SWQ49" s="260"/>
      <c r="SWR49" s="260"/>
      <c r="SWS49" s="260"/>
      <c r="SWT49" s="260"/>
      <c r="SWU49" s="260"/>
      <c r="SWV49" s="271"/>
      <c r="SWW49" s="260"/>
      <c r="SWX49" s="260"/>
      <c r="SWY49" s="260"/>
      <c r="SWZ49" s="260"/>
      <c r="SXA49" s="260"/>
      <c r="SXB49" s="260"/>
      <c r="SXC49" s="260"/>
      <c r="SXD49" s="260"/>
      <c r="SXE49" s="260"/>
      <c r="SXF49" s="260"/>
      <c r="SXG49" s="260"/>
      <c r="SXH49" s="271"/>
      <c r="SXI49" s="260"/>
      <c r="SXJ49" s="260"/>
      <c r="SXK49" s="260"/>
      <c r="SXL49" s="260"/>
      <c r="SXM49" s="260"/>
      <c r="SXN49" s="260"/>
      <c r="SXO49" s="260"/>
      <c r="SXP49" s="260"/>
      <c r="SXQ49" s="260"/>
      <c r="SXR49" s="260"/>
      <c r="SXS49" s="260"/>
      <c r="SXT49" s="271"/>
      <c r="SXU49" s="260"/>
      <c r="SXV49" s="260"/>
      <c r="SXW49" s="260"/>
      <c r="SXX49" s="260"/>
      <c r="SXY49" s="260"/>
      <c r="SXZ49" s="260"/>
      <c r="SYA49" s="260"/>
      <c r="SYB49" s="260"/>
      <c r="SYC49" s="260"/>
      <c r="SYD49" s="260"/>
      <c r="SYE49" s="260"/>
      <c r="SYF49" s="271"/>
      <c r="SYG49" s="260"/>
      <c r="SYH49" s="260"/>
      <c r="SYI49" s="260"/>
      <c r="SYJ49" s="260"/>
      <c r="SYK49" s="260"/>
      <c r="SYL49" s="260"/>
      <c r="SYM49" s="260"/>
      <c r="SYN49" s="260"/>
      <c r="SYO49" s="260"/>
      <c r="SYP49" s="260"/>
      <c r="SYQ49" s="260"/>
      <c r="SYR49" s="271"/>
      <c r="SYS49" s="260"/>
      <c r="SYT49" s="260"/>
      <c r="SYU49" s="260"/>
      <c r="SYV49" s="260"/>
      <c r="SYW49" s="260"/>
      <c r="SYX49" s="260"/>
      <c r="SYY49" s="260"/>
      <c r="SYZ49" s="260"/>
      <c r="SZA49" s="260"/>
      <c r="SZB49" s="260"/>
      <c r="SZC49" s="260"/>
      <c r="SZD49" s="271"/>
      <c r="SZE49" s="260"/>
      <c r="SZF49" s="260"/>
      <c r="SZG49" s="260"/>
      <c r="SZH49" s="260"/>
      <c r="SZI49" s="260"/>
      <c r="SZJ49" s="260"/>
      <c r="SZK49" s="260"/>
      <c r="SZL49" s="260"/>
      <c r="SZM49" s="260"/>
      <c r="SZN49" s="260"/>
      <c r="SZO49" s="260"/>
      <c r="SZP49" s="271"/>
      <c r="SZQ49" s="260"/>
      <c r="SZR49" s="260"/>
      <c r="SZS49" s="260"/>
      <c r="SZT49" s="260"/>
      <c r="SZU49" s="260"/>
      <c r="SZV49" s="260"/>
      <c r="SZW49" s="260"/>
      <c r="SZX49" s="260"/>
      <c r="SZY49" s="260"/>
      <c r="SZZ49" s="260"/>
      <c r="TAA49" s="260"/>
      <c r="TAB49" s="271"/>
      <c r="TAC49" s="260"/>
      <c r="TAD49" s="260"/>
      <c r="TAE49" s="260"/>
      <c r="TAF49" s="260"/>
      <c r="TAG49" s="260"/>
      <c r="TAH49" s="260"/>
      <c r="TAI49" s="260"/>
      <c r="TAJ49" s="260"/>
      <c r="TAK49" s="260"/>
      <c r="TAL49" s="260"/>
      <c r="TAM49" s="260"/>
      <c r="TAN49" s="271"/>
      <c r="TAO49" s="260"/>
      <c r="TAP49" s="260"/>
      <c r="TAQ49" s="260"/>
      <c r="TAR49" s="260"/>
      <c r="TAS49" s="260"/>
      <c r="TAT49" s="260"/>
      <c r="TAU49" s="260"/>
      <c r="TAV49" s="260"/>
      <c r="TAW49" s="260"/>
      <c r="TAX49" s="260"/>
      <c r="TAY49" s="260"/>
      <c r="TAZ49" s="271"/>
      <c r="TBA49" s="260"/>
      <c r="TBB49" s="260"/>
      <c r="TBC49" s="260"/>
      <c r="TBD49" s="260"/>
      <c r="TBE49" s="260"/>
      <c r="TBF49" s="260"/>
      <c r="TBG49" s="260"/>
      <c r="TBH49" s="260"/>
      <c r="TBI49" s="260"/>
      <c r="TBJ49" s="260"/>
      <c r="TBK49" s="260"/>
      <c r="TBL49" s="271"/>
      <c r="TBM49" s="260"/>
      <c r="TBN49" s="260"/>
      <c r="TBO49" s="260"/>
      <c r="TBP49" s="260"/>
      <c r="TBQ49" s="260"/>
      <c r="TBR49" s="260"/>
      <c r="TBS49" s="260"/>
      <c r="TBT49" s="260"/>
      <c r="TBU49" s="260"/>
      <c r="TBV49" s="260"/>
      <c r="TBW49" s="260"/>
      <c r="TBX49" s="271"/>
      <c r="TBY49" s="260"/>
      <c r="TBZ49" s="260"/>
      <c r="TCA49" s="260"/>
      <c r="TCB49" s="260"/>
      <c r="TCC49" s="260"/>
      <c r="TCD49" s="260"/>
      <c r="TCE49" s="260"/>
      <c r="TCF49" s="260"/>
      <c r="TCG49" s="260"/>
      <c r="TCH49" s="260"/>
      <c r="TCI49" s="260"/>
      <c r="TCJ49" s="271"/>
      <c r="TCK49" s="260"/>
      <c r="TCL49" s="260"/>
      <c r="TCM49" s="260"/>
      <c r="TCN49" s="260"/>
      <c r="TCO49" s="260"/>
      <c r="TCP49" s="260"/>
      <c r="TCQ49" s="260"/>
      <c r="TCR49" s="260"/>
      <c r="TCS49" s="260"/>
      <c r="TCT49" s="260"/>
      <c r="TCU49" s="260"/>
      <c r="TCV49" s="271"/>
      <c r="TCW49" s="260"/>
      <c r="TCX49" s="260"/>
      <c r="TCY49" s="260"/>
      <c r="TCZ49" s="260"/>
      <c r="TDA49" s="260"/>
      <c r="TDB49" s="260"/>
      <c r="TDC49" s="260"/>
      <c r="TDD49" s="260"/>
      <c r="TDE49" s="260"/>
      <c r="TDF49" s="260"/>
      <c r="TDG49" s="260"/>
      <c r="TDH49" s="271"/>
      <c r="TDI49" s="260"/>
      <c r="TDJ49" s="260"/>
      <c r="TDK49" s="260"/>
      <c r="TDL49" s="260"/>
      <c r="TDM49" s="260"/>
      <c r="TDN49" s="260"/>
      <c r="TDO49" s="260"/>
      <c r="TDP49" s="260"/>
      <c r="TDQ49" s="260"/>
      <c r="TDR49" s="260"/>
      <c r="TDS49" s="260"/>
      <c r="TDT49" s="271"/>
      <c r="TDU49" s="260"/>
      <c r="TDV49" s="260"/>
      <c r="TDW49" s="260"/>
      <c r="TDX49" s="260"/>
      <c r="TDY49" s="260"/>
      <c r="TDZ49" s="260"/>
      <c r="TEA49" s="260"/>
      <c r="TEB49" s="260"/>
      <c r="TEC49" s="260"/>
      <c r="TED49" s="260"/>
      <c r="TEE49" s="260"/>
      <c r="TEF49" s="271"/>
      <c r="TEG49" s="260"/>
      <c r="TEH49" s="260"/>
      <c r="TEI49" s="260"/>
      <c r="TEJ49" s="260"/>
      <c r="TEK49" s="260"/>
      <c r="TEL49" s="260"/>
      <c r="TEM49" s="260"/>
      <c r="TEN49" s="260"/>
      <c r="TEO49" s="260"/>
      <c r="TEP49" s="260"/>
      <c r="TEQ49" s="260"/>
      <c r="TER49" s="271"/>
      <c r="TES49" s="260"/>
      <c r="TET49" s="260"/>
      <c r="TEU49" s="260"/>
      <c r="TEV49" s="260"/>
      <c r="TEW49" s="260"/>
      <c r="TEX49" s="260"/>
      <c r="TEY49" s="260"/>
      <c r="TEZ49" s="260"/>
      <c r="TFA49" s="260"/>
      <c r="TFB49" s="260"/>
      <c r="TFC49" s="260"/>
      <c r="TFD49" s="271"/>
      <c r="TFE49" s="260"/>
      <c r="TFF49" s="260"/>
      <c r="TFG49" s="260"/>
      <c r="TFH49" s="260"/>
      <c r="TFI49" s="260"/>
      <c r="TFJ49" s="260"/>
      <c r="TFK49" s="260"/>
      <c r="TFL49" s="260"/>
      <c r="TFM49" s="260"/>
      <c r="TFN49" s="260"/>
      <c r="TFO49" s="260"/>
      <c r="TFP49" s="271"/>
      <c r="TFQ49" s="260"/>
      <c r="TFR49" s="260"/>
      <c r="TFS49" s="260"/>
      <c r="TFT49" s="260"/>
      <c r="TFU49" s="260"/>
      <c r="TFV49" s="260"/>
      <c r="TFW49" s="260"/>
      <c r="TFX49" s="260"/>
      <c r="TFY49" s="260"/>
      <c r="TFZ49" s="260"/>
      <c r="TGA49" s="260"/>
      <c r="TGB49" s="271"/>
      <c r="TGC49" s="260"/>
      <c r="TGD49" s="260"/>
      <c r="TGE49" s="260"/>
      <c r="TGF49" s="260"/>
      <c r="TGG49" s="260"/>
      <c r="TGH49" s="260"/>
      <c r="TGI49" s="260"/>
      <c r="TGJ49" s="260"/>
      <c r="TGK49" s="260"/>
      <c r="TGL49" s="260"/>
      <c r="TGM49" s="260"/>
      <c r="TGN49" s="271"/>
      <c r="TGO49" s="260"/>
      <c r="TGP49" s="260"/>
      <c r="TGQ49" s="260"/>
      <c r="TGR49" s="260"/>
      <c r="TGS49" s="260"/>
      <c r="TGT49" s="260"/>
      <c r="TGU49" s="260"/>
      <c r="TGV49" s="260"/>
      <c r="TGW49" s="260"/>
      <c r="TGX49" s="260"/>
      <c r="TGY49" s="260"/>
      <c r="TGZ49" s="271"/>
      <c r="THA49" s="260"/>
      <c r="THB49" s="260"/>
      <c r="THC49" s="260"/>
      <c r="THD49" s="260"/>
      <c r="THE49" s="260"/>
      <c r="THF49" s="260"/>
      <c r="THG49" s="260"/>
      <c r="THH49" s="260"/>
      <c r="THI49" s="260"/>
      <c r="THJ49" s="260"/>
      <c r="THK49" s="260"/>
      <c r="THL49" s="271"/>
      <c r="THM49" s="260"/>
      <c r="THN49" s="260"/>
      <c r="THO49" s="260"/>
      <c r="THP49" s="260"/>
      <c r="THQ49" s="260"/>
      <c r="THR49" s="260"/>
      <c r="THS49" s="260"/>
      <c r="THT49" s="260"/>
      <c r="THU49" s="260"/>
      <c r="THV49" s="260"/>
      <c r="THW49" s="260"/>
      <c r="THX49" s="271"/>
      <c r="THY49" s="260"/>
      <c r="THZ49" s="260"/>
      <c r="TIA49" s="260"/>
      <c r="TIB49" s="260"/>
      <c r="TIC49" s="260"/>
      <c r="TID49" s="260"/>
      <c r="TIE49" s="260"/>
      <c r="TIF49" s="260"/>
      <c r="TIG49" s="260"/>
      <c r="TIH49" s="260"/>
      <c r="TII49" s="260"/>
      <c r="TIJ49" s="271"/>
      <c r="TIK49" s="260"/>
      <c r="TIL49" s="260"/>
      <c r="TIM49" s="260"/>
      <c r="TIN49" s="260"/>
      <c r="TIO49" s="260"/>
      <c r="TIP49" s="260"/>
      <c r="TIQ49" s="260"/>
      <c r="TIR49" s="260"/>
      <c r="TIS49" s="260"/>
      <c r="TIT49" s="260"/>
      <c r="TIU49" s="260"/>
      <c r="TIV49" s="271"/>
      <c r="TIW49" s="260"/>
      <c r="TIX49" s="260"/>
      <c r="TIY49" s="260"/>
      <c r="TIZ49" s="260"/>
      <c r="TJA49" s="260"/>
      <c r="TJB49" s="260"/>
      <c r="TJC49" s="260"/>
      <c r="TJD49" s="260"/>
      <c r="TJE49" s="260"/>
      <c r="TJF49" s="260"/>
      <c r="TJG49" s="260"/>
      <c r="TJH49" s="271"/>
      <c r="TJI49" s="260"/>
      <c r="TJJ49" s="260"/>
      <c r="TJK49" s="260"/>
      <c r="TJL49" s="260"/>
      <c r="TJM49" s="260"/>
      <c r="TJN49" s="260"/>
      <c r="TJO49" s="260"/>
      <c r="TJP49" s="260"/>
      <c r="TJQ49" s="260"/>
      <c r="TJR49" s="260"/>
      <c r="TJS49" s="260"/>
      <c r="TJT49" s="271"/>
      <c r="TJU49" s="260"/>
      <c r="TJV49" s="260"/>
      <c r="TJW49" s="260"/>
      <c r="TJX49" s="260"/>
      <c r="TJY49" s="260"/>
      <c r="TJZ49" s="260"/>
      <c r="TKA49" s="260"/>
      <c r="TKB49" s="260"/>
      <c r="TKC49" s="260"/>
      <c r="TKD49" s="260"/>
      <c r="TKE49" s="260"/>
      <c r="TKF49" s="271"/>
      <c r="TKG49" s="260"/>
      <c r="TKH49" s="260"/>
      <c r="TKI49" s="260"/>
      <c r="TKJ49" s="260"/>
      <c r="TKK49" s="260"/>
      <c r="TKL49" s="260"/>
      <c r="TKM49" s="260"/>
      <c r="TKN49" s="260"/>
      <c r="TKO49" s="260"/>
      <c r="TKP49" s="260"/>
      <c r="TKQ49" s="260"/>
      <c r="TKR49" s="271"/>
      <c r="TKS49" s="260"/>
      <c r="TKT49" s="260"/>
      <c r="TKU49" s="260"/>
      <c r="TKV49" s="260"/>
      <c r="TKW49" s="260"/>
      <c r="TKX49" s="260"/>
      <c r="TKY49" s="260"/>
      <c r="TKZ49" s="260"/>
      <c r="TLA49" s="260"/>
      <c r="TLB49" s="260"/>
      <c r="TLC49" s="260"/>
      <c r="TLD49" s="271"/>
      <c r="TLE49" s="260"/>
      <c r="TLF49" s="260"/>
      <c r="TLG49" s="260"/>
      <c r="TLH49" s="260"/>
      <c r="TLI49" s="260"/>
      <c r="TLJ49" s="260"/>
      <c r="TLK49" s="260"/>
      <c r="TLL49" s="260"/>
      <c r="TLM49" s="260"/>
      <c r="TLN49" s="260"/>
      <c r="TLO49" s="260"/>
      <c r="TLP49" s="271"/>
      <c r="TLQ49" s="260"/>
      <c r="TLR49" s="260"/>
      <c r="TLS49" s="260"/>
      <c r="TLT49" s="260"/>
      <c r="TLU49" s="260"/>
      <c r="TLV49" s="260"/>
      <c r="TLW49" s="260"/>
      <c r="TLX49" s="260"/>
      <c r="TLY49" s="260"/>
      <c r="TLZ49" s="260"/>
      <c r="TMA49" s="260"/>
      <c r="TMB49" s="271"/>
      <c r="TMC49" s="260"/>
      <c r="TMD49" s="260"/>
      <c r="TME49" s="260"/>
      <c r="TMF49" s="260"/>
      <c r="TMG49" s="260"/>
      <c r="TMH49" s="260"/>
      <c r="TMI49" s="260"/>
      <c r="TMJ49" s="260"/>
      <c r="TMK49" s="260"/>
      <c r="TML49" s="260"/>
      <c r="TMM49" s="260"/>
      <c r="TMN49" s="271"/>
      <c r="TMO49" s="260"/>
      <c r="TMP49" s="260"/>
      <c r="TMQ49" s="260"/>
      <c r="TMR49" s="260"/>
      <c r="TMS49" s="260"/>
      <c r="TMT49" s="260"/>
      <c r="TMU49" s="260"/>
      <c r="TMV49" s="260"/>
      <c r="TMW49" s="260"/>
      <c r="TMX49" s="260"/>
      <c r="TMY49" s="260"/>
      <c r="TMZ49" s="271"/>
      <c r="TNA49" s="260"/>
      <c r="TNB49" s="260"/>
      <c r="TNC49" s="260"/>
      <c r="TND49" s="260"/>
      <c r="TNE49" s="260"/>
      <c r="TNF49" s="260"/>
      <c r="TNG49" s="260"/>
      <c r="TNH49" s="260"/>
      <c r="TNI49" s="260"/>
      <c r="TNJ49" s="260"/>
      <c r="TNK49" s="260"/>
      <c r="TNL49" s="271"/>
      <c r="TNM49" s="260"/>
      <c r="TNN49" s="260"/>
      <c r="TNO49" s="260"/>
      <c r="TNP49" s="260"/>
      <c r="TNQ49" s="260"/>
      <c r="TNR49" s="260"/>
      <c r="TNS49" s="260"/>
      <c r="TNT49" s="260"/>
      <c r="TNU49" s="260"/>
      <c r="TNV49" s="260"/>
      <c r="TNW49" s="260"/>
      <c r="TNX49" s="271"/>
      <c r="TNY49" s="260"/>
      <c r="TNZ49" s="260"/>
      <c r="TOA49" s="260"/>
      <c r="TOB49" s="260"/>
      <c r="TOC49" s="260"/>
      <c r="TOD49" s="260"/>
      <c r="TOE49" s="260"/>
      <c r="TOF49" s="260"/>
      <c r="TOG49" s="260"/>
      <c r="TOH49" s="260"/>
      <c r="TOI49" s="260"/>
      <c r="TOJ49" s="271"/>
      <c r="TOK49" s="260"/>
      <c r="TOL49" s="260"/>
      <c r="TOM49" s="260"/>
      <c r="TON49" s="260"/>
      <c r="TOO49" s="260"/>
      <c r="TOP49" s="260"/>
      <c r="TOQ49" s="260"/>
      <c r="TOR49" s="260"/>
      <c r="TOS49" s="260"/>
      <c r="TOT49" s="260"/>
      <c r="TOU49" s="260"/>
      <c r="TOV49" s="271"/>
      <c r="TOW49" s="260"/>
      <c r="TOX49" s="260"/>
      <c r="TOY49" s="260"/>
      <c r="TOZ49" s="260"/>
      <c r="TPA49" s="260"/>
      <c r="TPB49" s="260"/>
      <c r="TPC49" s="260"/>
      <c r="TPD49" s="260"/>
      <c r="TPE49" s="260"/>
      <c r="TPF49" s="260"/>
      <c r="TPG49" s="260"/>
      <c r="TPH49" s="271"/>
      <c r="TPI49" s="260"/>
      <c r="TPJ49" s="260"/>
      <c r="TPK49" s="260"/>
      <c r="TPL49" s="260"/>
      <c r="TPM49" s="260"/>
      <c r="TPN49" s="260"/>
      <c r="TPO49" s="260"/>
      <c r="TPP49" s="260"/>
      <c r="TPQ49" s="260"/>
      <c r="TPR49" s="260"/>
      <c r="TPS49" s="260"/>
      <c r="TPT49" s="271"/>
      <c r="TPU49" s="260"/>
      <c r="TPV49" s="260"/>
      <c r="TPW49" s="260"/>
      <c r="TPX49" s="260"/>
      <c r="TPY49" s="260"/>
      <c r="TPZ49" s="260"/>
      <c r="TQA49" s="260"/>
      <c r="TQB49" s="260"/>
      <c r="TQC49" s="260"/>
      <c r="TQD49" s="260"/>
      <c r="TQE49" s="260"/>
      <c r="TQF49" s="271"/>
      <c r="TQG49" s="260"/>
      <c r="TQH49" s="260"/>
      <c r="TQI49" s="260"/>
      <c r="TQJ49" s="260"/>
      <c r="TQK49" s="260"/>
      <c r="TQL49" s="260"/>
      <c r="TQM49" s="260"/>
      <c r="TQN49" s="260"/>
      <c r="TQO49" s="260"/>
      <c r="TQP49" s="260"/>
      <c r="TQQ49" s="260"/>
      <c r="TQR49" s="271"/>
      <c r="TQS49" s="260"/>
      <c r="TQT49" s="260"/>
      <c r="TQU49" s="260"/>
      <c r="TQV49" s="260"/>
      <c r="TQW49" s="260"/>
      <c r="TQX49" s="260"/>
      <c r="TQY49" s="260"/>
      <c r="TQZ49" s="260"/>
      <c r="TRA49" s="260"/>
      <c r="TRB49" s="260"/>
      <c r="TRC49" s="260"/>
      <c r="TRD49" s="271"/>
      <c r="TRE49" s="260"/>
      <c r="TRF49" s="260"/>
      <c r="TRG49" s="260"/>
      <c r="TRH49" s="260"/>
      <c r="TRI49" s="260"/>
      <c r="TRJ49" s="260"/>
      <c r="TRK49" s="260"/>
      <c r="TRL49" s="260"/>
      <c r="TRM49" s="260"/>
      <c r="TRN49" s="260"/>
      <c r="TRO49" s="260"/>
      <c r="TRP49" s="271"/>
      <c r="TRQ49" s="260"/>
      <c r="TRR49" s="260"/>
      <c r="TRS49" s="260"/>
      <c r="TRT49" s="260"/>
      <c r="TRU49" s="260"/>
      <c r="TRV49" s="260"/>
      <c r="TRW49" s="260"/>
      <c r="TRX49" s="260"/>
      <c r="TRY49" s="260"/>
      <c r="TRZ49" s="260"/>
      <c r="TSA49" s="260"/>
      <c r="TSB49" s="271"/>
      <c r="TSC49" s="260"/>
      <c r="TSD49" s="260"/>
      <c r="TSE49" s="260"/>
      <c r="TSF49" s="260"/>
      <c r="TSG49" s="260"/>
      <c r="TSH49" s="260"/>
      <c r="TSI49" s="260"/>
      <c r="TSJ49" s="260"/>
      <c r="TSK49" s="260"/>
      <c r="TSL49" s="260"/>
      <c r="TSM49" s="260"/>
      <c r="TSN49" s="271"/>
      <c r="TSO49" s="260"/>
      <c r="TSP49" s="260"/>
      <c r="TSQ49" s="260"/>
      <c r="TSR49" s="260"/>
      <c r="TSS49" s="260"/>
      <c r="TST49" s="260"/>
      <c r="TSU49" s="260"/>
      <c r="TSV49" s="260"/>
      <c r="TSW49" s="260"/>
      <c r="TSX49" s="260"/>
      <c r="TSY49" s="260"/>
      <c r="TSZ49" s="271"/>
      <c r="TTA49" s="260"/>
      <c r="TTB49" s="260"/>
      <c r="TTC49" s="260"/>
      <c r="TTD49" s="260"/>
      <c r="TTE49" s="260"/>
      <c r="TTF49" s="260"/>
      <c r="TTG49" s="260"/>
      <c r="TTH49" s="260"/>
      <c r="TTI49" s="260"/>
      <c r="TTJ49" s="260"/>
      <c r="TTK49" s="260"/>
      <c r="TTL49" s="271"/>
      <c r="TTM49" s="260"/>
      <c r="TTN49" s="260"/>
      <c r="TTO49" s="260"/>
      <c r="TTP49" s="260"/>
      <c r="TTQ49" s="260"/>
      <c r="TTR49" s="260"/>
      <c r="TTS49" s="260"/>
      <c r="TTT49" s="260"/>
      <c r="TTU49" s="260"/>
      <c r="TTV49" s="260"/>
      <c r="TTW49" s="260"/>
      <c r="TTX49" s="271"/>
      <c r="TTY49" s="260"/>
      <c r="TTZ49" s="260"/>
      <c r="TUA49" s="260"/>
      <c r="TUB49" s="260"/>
      <c r="TUC49" s="260"/>
      <c r="TUD49" s="260"/>
      <c r="TUE49" s="260"/>
      <c r="TUF49" s="260"/>
      <c r="TUG49" s="260"/>
      <c r="TUH49" s="260"/>
      <c r="TUI49" s="260"/>
      <c r="TUJ49" s="271"/>
      <c r="TUK49" s="260"/>
      <c r="TUL49" s="260"/>
      <c r="TUM49" s="260"/>
      <c r="TUN49" s="260"/>
      <c r="TUO49" s="260"/>
      <c r="TUP49" s="260"/>
      <c r="TUQ49" s="260"/>
      <c r="TUR49" s="260"/>
      <c r="TUS49" s="260"/>
      <c r="TUT49" s="260"/>
      <c r="TUU49" s="260"/>
      <c r="TUV49" s="271"/>
      <c r="TUW49" s="260"/>
      <c r="TUX49" s="260"/>
      <c r="TUY49" s="260"/>
      <c r="TUZ49" s="260"/>
      <c r="TVA49" s="260"/>
      <c r="TVB49" s="260"/>
      <c r="TVC49" s="260"/>
      <c r="TVD49" s="260"/>
      <c r="TVE49" s="260"/>
      <c r="TVF49" s="260"/>
      <c r="TVG49" s="260"/>
      <c r="TVH49" s="271"/>
      <c r="TVI49" s="260"/>
      <c r="TVJ49" s="260"/>
      <c r="TVK49" s="260"/>
      <c r="TVL49" s="260"/>
      <c r="TVM49" s="260"/>
      <c r="TVN49" s="260"/>
      <c r="TVO49" s="260"/>
      <c r="TVP49" s="260"/>
      <c r="TVQ49" s="260"/>
      <c r="TVR49" s="260"/>
      <c r="TVS49" s="260"/>
      <c r="TVT49" s="271"/>
      <c r="TVU49" s="260"/>
      <c r="TVV49" s="260"/>
      <c r="TVW49" s="260"/>
      <c r="TVX49" s="260"/>
      <c r="TVY49" s="260"/>
      <c r="TVZ49" s="260"/>
      <c r="TWA49" s="260"/>
      <c r="TWB49" s="260"/>
      <c r="TWC49" s="260"/>
      <c r="TWD49" s="260"/>
      <c r="TWE49" s="260"/>
      <c r="TWF49" s="271"/>
      <c r="TWG49" s="260"/>
      <c r="TWH49" s="260"/>
      <c r="TWI49" s="260"/>
      <c r="TWJ49" s="260"/>
      <c r="TWK49" s="260"/>
      <c r="TWL49" s="260"/>
      <c r="TWM49" s="260"/>
      <c r="TWN49" s="260"/>
      <c r="TWO49" s="260"/>
      <c r="TWP49" s="260"/>
      <c r="TWQ49" s="260"/>
      <c r="TWR49" s="271"/>
      <c r="TWS49" s="260"/>
      <c r="TWT49" s="260"/>
      <c r="TWU49" s="260"/>
      <c r="TWV49" s="260"/>
      <c r="TWW49" s="260"/>
      <c r="TWX49" s="260"/>
      <c r="TWY49" s="260"/>
      <c r="TWZ49" s="260"/>
      <c r="TXA49" s="260"/>
      <c r="TXB49" s="260"/>
      <c r="TXC49" s="260"/>
      <c r="TXD49" s="271"/>
      <c r="TXE49" s="260"/>
      <c r="TXF49" s="260"/>
      <c r="TXG49" s="260"/>
      <c r="TXH49" s="260"/>
      <c r="TXI49" s="260"/>
      <c r="TXJ49" s="260"/>
      <c r="TXK49" s="260"/>
      <c r="TXL49" s="260"/>
      <c r="TXM49" s="260"/>
      <c r="TXN49" s="260"/>
      <c r="TXO49" s="260"/>
      <c r="TXP49" s="271"/>
      <c r="TXQ49" s="260"/>
      <c r="TXR49" s="260"/>
      <c r="TXS49" s="260"/>
      <c r="TXT49" s="260"/>
      <c r="TXU49" s="260"/>
      <c r="TXV49" s="260"/>
      <c r="TXW49" s="260"/>
      <c r="TXX49" s="260"/>
      <c r="TXY49" s="260"/>
      <c r="TXZ49" s="260"/>
      <c r="TYA49" s="260"/>
      <c r="TYB49" s="271"/>
      <c r="TYC49" s="260"/>
      <c r="TYD49" s="260"/>
      <c r="TYE49" s="260"/>
      <c r="TYF49" s="260"/>
      <c r="TYG49" s="260"/>
      <c r="TYH49" s="260"/>
      <c r="TYI49" s="260"/>
      <c r="TYJ49" s="260"/>
      <c r="TYK49" s="260"/>
      <c r="TYL49" s="260"/>
      <c r="TYM49" s="260"/>
      <c r="TYN49" s="271"/>
      <c r="TYO49" s="260"/>
      <c r="TYP49" s="260"/>
      <c r="TYQ49" s="260"/>
      <c r="TYR49" s="260"/>
      <c r="TYS49" s="260"/>
      <c r="TYT49" s="260"/>
      <c r="TYU49" s="260"/>
      <c r="TYV49" s="260"/>
      <c r="TYW49" s="260"/>
      <c r="TYX49" s="260"/>
      <c r="TYY49" s="260"/>
      <c r="TYZ49" s="271"/>
      <c r="TZA49" s="260"/>
      <c r="TZB49" s="260"/>
      <c r="TZC49" s="260"/>
      <c r="TZD49" s="260"/>
      <c r="TZE49" s="260"/>
      <c r="TZF49" s="260"/>
      <c r="TZG49" s="260"/>
      <c r="TZH49" s="260"/>
      <c r="TZI49" s="260"/>
      <c r="TZJ49" s="260"/>
      <c r="TZK49" s="260"/>
      <c r="TZL49" s="271"/>
      <c r="TZM49" s="260"/>
      <c r="TZN49" s="260"/>
      <c r="TZO49" s="260"/>
      <c r="TZP49" s="260"/>
      <c r="TZQ49" s="260"/>
      <c r="TZR49" s="260"/>
      <c r="TZS49" s="260"/>
      <c r="TZT49" s="260"/>
      <c r="TZU49" s="260"/>
      <c r="TZV49" s="260"/>
      <c r="TZW49" s="260"/>
      <c r="TZX49" s="271"/>
      <c r="TZY49" s="260"/>
      <c r="TZZ49" s="260"/>
      <c r="UAA49" s="260"/>
      <c r="UAB49" s="260"/>
      <c r="UAC49" s="260"/>
      <c r="UAD49" s="260"/>
      <c r="UAE49" s="260"/>
      <c r="UAF49" s="260"/>
      <c r="UAG49" s="260"/>
      <c r="UAH49" s="260"/>
      <c r="UAI49" s="260"/>
      <c r="UAJ49" s="271"/>
      <c r="UAK49" s="260"/>
      <c r="UAL49" s="260"/>
      <c r="UAM49" s="260"/>
      <c r="UAN49" s="260"/>
      <c r="UAO49" s="260"/>
      <c r="UAP49" s="260"/>
      <c r="UAQ49" s="260"/>
      <c r="UAR49" s="260"/>
      <c r="UAS49" s="260"/>
      <c r="UAT49" s="260"/>
      <c r="UAU49" s="260"/>
      <c r="UAV49" s="271"/>
      <c r="UAW49" s="260"/>
      <c r="UAX49" s="260"/>
      <c r="UAY49" s="260"/>
      <c r="UAZ49" s="260"/>
      <c r="UBA49" s="260"/>
      <c r="UBB49" s="260"/>
      <c r="UBC49" s="260"/>
      <c r="UBD49" s="260"/>
      <c r="UBE49" s="260"/>
      <c r="UBF49" s="260"/>
      <c r="UBG49" s="260"/>
      <c r="UBH49" s="271"/>
      <c r="UBI49" s="260"/>
      <c r="UBJ49" s="260"/>
      <c r="UBK49" s="260"/>
      <c r="UBL49" s="260"/>
      <c r="UBM49" s="260"/>
      <c r="UBN49" s="260"/>
      <c r="UBO49" s="260"/>
      <c r="UBP49" s="260"/>
      <c r="UBQ49" s="260"/>
      <c r="UBR49" s="260"/>
      <c r="UBS49" s="260"/>
      <c r="UBT49" s="271"/>
      <c r="UBU49" s="260"/>
      <c r="UBV49" s="260"/>
      <c r="UBW49" s="260"/>
      <c r="UBX49" s="260"/>
      <c r="UBY49" s="260"/>
      <c r="UBZ49" s="260"/>
      <c r="UCA49" s="260"/>
      <c r="UCB49" s="260"/>
      <c r="UCC49" s="260"/>
      <c r="UCD49" s="260"/>
      <c r="UCE49" s="260"/>
      <c r="UCF49" s="271"/>
      <c r="UCG49" s="260"/>
      <c r="UCH49" s="260"/>
      <c r="UCI49" s="260"/>
      <c r="UCJ49" s="260"/>
      <c r="UCK49" s="260"/>
      <c r="UCL49" s="260"/>
      <c r="UCM49" s="260"/>
      <c r="UCN49" s="260"/>
      <c r="UCO49" s="260"/>
      <c r="UCP49" s="260"/>
      <c r="UCQ49" s="260"/>
      <c r="UCR49" s="271"/>
      <c r="UCS49" s="260"/>
      <c r="UCT49" s="260"/>
      <c r="UCU49" s="260"/>
      <c r="UCV49" s="260"/>
      <c r="UCW49" s="260"/>
      <c r="UCX49" s="260"/>
      <c r="UCY49" s="260"/>
      <c r="UCZ49" s="260"/>
      <c r="UDA49" s="260"/>
      <c r="UDB49" s="260"/>
      <c r="UDC49" s="260"/>
      <c r="UDD49" s="271"/>
      <c r="UDE49" s="260"/>
      <c r="UDF49" s="260"/>
      <c r="UDG49" s="260"/>
      <c r="UDH49" s="260"/>
      <c r="UDI49" s="260"/>
      <c r="UDJ49" s="260"/>
      <c r="UDK49" s="260"/>
      <c r="UDL49" s="260"/>
      <c r="UDM49" s="260"/>
      <c r="UDN49" s="260"/>
      <c r="UDO49" s="260"/>
      <c r="UDP49" s="271"/>
      <c r="UDQ49" s="260"/>
      <c r="UDR49" s="260"/>
      <c r="UDS49" s="260"/>
      <c r="UDT49" s="260"/>
      <c r="UDU49" s="260"/>
      <c r="UDV49" s="260"/>
      <c r="UDW49" s="260"/>
      <c r="UDX49" s="260"/>
      <c r="UDY49" s="260"/>
      <c r="UDZ49" s="260"/>
      <c r="UEA49" s="260"/>
      <c r="UEB49" s="271"/>
      <c r="UEC49" s="260"/>
      <c r="UED49" s="260"/>
      <c r="UEE49" s="260"/>
      <c r="UEF49" s="260"/>
      <c r="UEG49" s="260"/>
      <c r="UEH49" s="260"/>
      <c r="UEI49" s="260"/>
      <c r="UEJ49" s="260"/>
      <c r="UEK49" s="260"/>
      <c r="UEL49" s="260"/>
      <c r="UEM49" s="260"/>
      <c r="UEN49" s="271"/>
      <c r="UEO49" s="260"/>
      <c r="UEP49" s="260"/>
      <c r="UEQ49" s="260"/>
      <c r="UER49" s="260"/>
      <c r="UES49" s="260"/>
      <c r="UET49" s="260"/>
      <c r="UEU49" s="260"/>
      <c r="UEV49" s="260"/>
      <c r="UEW49" s="260"/>
      <c r="UEX49" s="260"/>
      <c r="UEY49" s="260"/>
      <c r="UEZ49" s="271"/>
      <c r="UFA49" s="260"/>
      <c r="UFB49" s="260"/>
      <c r="UFC49" s="260"/>
      <c r="UFD49" s="260"/>
      <c r="UFE49" s="260"/>
      <c r="UFF49" s="260"/>
      <c r="UFG49" s="260"/>
      <c r="UFH49" s="260"/>
      <c r="UFI49" s="260"/>
      <c r="UFJ49" s="260"/>
      <c r="UFK49" s="260"/>
      <c r="UFL49" s="271"/>
      <c r="UFM49" s="260"/>
      <c r="UFN49" s="260"/>
      <c r="UFO49" s="260"/>
      <c r="UFP49" s="260"/>
      <c r="UFQ49" s="260"/>
      <c r="UFR49" s="260"/>
      <c r="UFS49" s="260"/>
      <c r="UFT49" s="260"/>
      <c r="UFU49" s="260"/>
      <c r="UFV49" s="260"/>
      <c r="UFW49" s="260"/>
      <c r="UFX49" s="271"/>
      <c r="UFY49" s="260"/>
      <c r="UFZ49" s="260"/>
      <c r="UGA49" s="260"/>
      <c r="UGB49" s="260"/>
      <c r="UGC49" s="260"/>
      <c r="UGD49" s="260"/>
      <c r="UGE49" s="260"/>
      <c r="UGF49" s="260"/>
      <c r="UGG49" s="260"/>
      <c r="UGH49" s="260"/>
      <c r="UGI49" s="260"/>
      <c r="UGJ49" s="271"/>
      <c r="UGK49" s="260"/>
      <c r="UGL49" s="260"/>
      <c r="UGM49" s="260"/>
      <c r="UGN49" s="260"/>
      <c r="UGO49" s="260"/>
      <c r="UGP49" s="260"/>
      <c r="UGQ49" s="260"/>
      <c r="UGR49" s="260"/>
      <c r="UGS49" s="260"/>
      <c r="UGT49" s="260"/>
      <c r="UGU49" s="260"/>
      <c r="UGV49" s="271"/>
      <c r="UGW49" s="260"/>
      <c r="UGX49" s="260"/>
      <c r="UGY49" s="260"/>
      <c r="UGZ49" s="260"/>
      <c r="UHA49" s="260"/>
      <c r="UHB49" s="260"/>
      <c r="UHC49" s="260"/>
      <c r="UHD49" s="260"/>
      <c r="UHE49" s="260"/>
      <c r="UHF49" s="260"/>
      <c r="UHG49" s="260"/>
      <c r="UHH49" s="271"/>
      <c r="UHI49" s="260"/>
      <c r="UHJ49" s="260"/>
      <c r="UHK49" s="260"/>
      <c r="UHL49" s="260"/>
      <c r="UHM49" s="260"/>
      <c r="UHN49" s="260"/>
      <c r="UHO49" s="260"/>
      <c r="UHP49" s="260"/>
      <c r="UHQ49" s="260"/>
      <c r="UHR49" s="260"/>
      <c r="UHS49" s="260"/>
      <c r="UHT49" s="271"/>
      <c r="UHU49" s="260"/>
      <c r="UHV49" s="260"/>
      <c r="UHW49" s="260"/>
      <c r="UHX49" s="260"/>
      <c r="UHY49" s="260"/>
      <c r="UHZ49" s="260"/>
      <c r="UIA49" s="260"/>
      <c r="UIB49" s="260"/>
      <c r="UIC49" s="260"/>
      <c r="UID49" s="260"/>
      <c r="UIE49" s="260"/>
      <c r="UIF49" s="271"/>
      <c r="UIG49" s="260"/>
      <c r="UIH49" s="260"/>
      <c r="UII49" s="260"/>
      <c r="UIJ49" s="260"/>
      <c r="UIK49" s="260"/>
      <c r="UIL49" s="260"/>
      <c r="UIM49" s="260"/>
      <c r="UIN49" s="260"/>
      <c r="UIO49" s="260"/>
      <c r="UIP49" s="260"/>
      <c r="UIQ49" s="260"/>
      <c r="UIR49" s="271"/>
      <c r="UIS49" s="260"/>
      <c r="UIT49" s="260"/>
      <c r="UIU49" s="260"/>
      <c r="UIV49" s="260"/>
      <c r="UIW49" s="260"/>
      <c r="UIX49" s="260"/>
      <c r="UIY49" s="260"/>
      <c r="UIZ49" s="260"/>
      <c r="UJA49" s="260"/>
      <c r="UJB49" s="260"/>
      <c r="UJC49" s="260"/>
      <c r="UJD49" s="271"/>
      <c r="UJE49" s="260"/>
      <c r="UJF49" s="260"/>
      <c r="UJG49" s="260"/>
      <c r="UJH49" s="260"/>
      <c r="UJI49" s="260"/>
      <c r="UJJ49" s="260"/>
      <c r="UJK49" s="260"/>
      <c r="UJL49" s="260"/>
      <c r="UJM49" s="260"/>
      <c r="UJN49" s="260"/>
      <c r="UJO49" s="260"/>
      <c r="UJP49" s="271"/>
      <c r="UJQ49" s="260"/>
      <c r="UJR49" s="260"/>
      <c r="UJS49" s="260"/>
      <c r="UJT49" s="260"/>
      <c r="UJU49" s="260"/>
      <c r="UJV49" s="260"/>
      <c r="UJW49" s="260"/>
      <c r="UJX49" s="260"/>
      <c r="UJY49" s="260"/>
      <c r="UJZ49" s="260"/>
      <c r="UKA49" s="260"/>
      <c r="UKB49" s="271"/>
      <c r="UKC49" s="260"/>
      <c r="UKD49" s="260"/>
      <c r="UKE49" s="260"/>
      <c r="UKF49" s="260"/>
      <c r="UKG49" s="260"/>
      <c r="UKH49" s="260"/>
      <c r="UKI49" s="260"/>
      <c r="UKJ49" s="260"/>
      <c r="UKK49" s="260"/>
      <c r="UKL49" s="260"/>
      <c r="UKM49" s="260"/>
      <c r="UKN49" s="271"/>
      <c r="UKO49" s="260"/>
      <c r="UKP49" s="260"/>
      <c r="UKQ49" s="260"/>
      <c r="UKR49" s="260"/>
      <c r="UKS49" s="260"/>
      <c r="UKT49" s="260"/>
      <c r="UKU49" s="260"/>
      <c r="UKV49" s="260"/>
      <c r="UKW49" s="260"/>
      <c r="UKX49" s="260"/>
      <c r="UKY49" s="260"/>
      <c r="UKZ49" s="271"/>
      <c r="ULA49" s="260"/>
      <c r="ULB49" s="260"/>
      <c r="ULC49" s="260"/>
      <c r="ULD49" s="260"/>
      <c r="ULE49" s="260"/>
      <c r="ULF49" s="260"/>
      <c r="ULG49" s="260"/>
      <c r="ULH49" s="260"/>
      <c r="ULI49" s="260"/>
      <c r="ULJ49" s="260"/>
      <c r="ULK49" s="260"/>
      <c r="ULL49" s="271"/>
      <c r="ULM49" s="260"/>
      <c r="ULN49" s="260"/>
      <c r="ULO49" s="260"/>
      <c r="ULP49" s="260"/>
      <c r="ULQ49" s="260"/>
      <c r="ULR49" s="260"/>
      <c r="ULS49" s="260"/>
      <c r="ULT49" s="260"/>
      <c r="ULU49" s="260"/>
      <c r="ULV49" s="260"/>
      <c r="ULW49" s="260"/>
      <c r="ULX49" s="271"/>
      <c r="ULY49" s="260"/>
      <c r="ULZ49" s="260"/>
      <c r="UMA49" s="260"/>
      <c r="UMB49" s="260"/>
      <c r="UMC49" s="260"/>
      <c r="UMD49" s="260"/>
      <c r="UME49" s="260"/>
      <c r="UMF49" s="260"/>
      <c r="UMG49" s="260"/>
      <c r="UMH49" s="260"/>
      <c r="UMI49" s="260"/>
      <c r="UMJ49" s="271"/>
      <c r="UMK49" s="260"/>
      <c r="UML49" s="260"/>
      <c r="UMM49" s="260"/>
      <c r="UMN49" s="260"/>
      <c r="UMO49" s="260"/>
      <c r="UMP49" s="260"/>
      <c r="UMQ49" s="260"/>
      <c r="UMR49" s="260"/>
      <c r="UMS49" s="260"/>
      <c r="UMT49" s="260"/>
      <c r="UMU49" s="260"/>
      <c r="UMV49" s="271"/>
      <c r="UMW49" s="260"/>
      <c r="UMX49" s="260"/>
      <c r="UMY49" s="260"/>
      <c r="UMZ49" s="260"/>
      <c r="UNA49" s="260"/>
      <c r="UNB49" s="260"/>
      <c r="UNC49" s="260"/>
      <c r="UND49" s="260"/>
      <c r="UNE49" s="260"/>
      <c r="UNF49" s="260"/>
      <c r="UNG49" s="260"/>
      <c r="UNH49" s="271"/>
      <c r="UNI49" s="260"/>
      <c r="UNJ49" s="260"/>
      <c r="UNK49" s="260"/>
      <c r="UNL49" s="260"/>
      <c r="UNM49" s="260"/>
      <c r="UNN49" s="260"/>
      <c r="UNO49" s="260"/>
      <c r="UNP49" s="260"/>
      <c r="UNQ49" s="260"/>
      <c r="UNR49" s="260"/>
      <c r="UNS49" s="260"/>
      <c r="UNT49" s="271"/>
      <c r="UNU49" s="260"/>
      <c r="UNV49" s="260"/>
      <c r="UNW49" s="260"/>
      <c r="UNX49" s="260"/>
      <c r="UNY49" s="260"/>
      <c r="UNZ49" s="260"/>
      <c r="UOA49" s="260"/>
      <c r="UOB49" s="260"/>
      <c r="UOC49" s="260"/>
      <c r="UOD49" s="260"/>
      <c r="UOE49" s="260"/>
      <c r="UOF49" s="271"/>
      <c r="UOG49" s="260"/>
      <c r="UOH49" s="260"/>
      <c r="UOI49" s="260"/>
      <c r="UOJ49" s="260"/>
      <c r="UOK49" s="260"/>
      <c r="UOL49" s="260"/>
      <c r="UOM49" s="260"/>
      <c r="UON49" s="260"/>
      <c r="UOO49" s="260"/>
      <c r="UOP49" s="260"/>
      <c r="UOQ49" s="260"/>
      <c r="UOR49" s="271"/>
      <c r="UOS49" s="260"/>
      <c r="UOT49" s="260"/>
      <c r="UOU49" s="260"/>
      <c r="UOV49" s="260"/>
      <c r="UOW49" s="260"/>
      <c r="UOX49" s="260"/>
      <c r="UOY49" s="260"/>
      <c r="UOZ49" s="260"/>
      <c r="UPA49" s="260"/>
      <c r="UPB49" s="260"/>
      <c r="UPC49" s="260"/>
      <c r="UPD49" s="271"/>
      <c r="UPE49" s="260"/>
      <c r="UPF49" s="260"/>
      <c r="UPG49" s="260"/>
      <c r="UPH49" s="260"/>
      <c r="UPI49" s="260"/>
      <c r="UPJ49" s="260"/>
      <c r="UPK49" s="260"/>
      <c r="UPL49" s="260"/>
      <c r="UPM49" s="260"/>
      <c r="UPN49" s="260"/>
      <c r="UPO49" s="260"/>
      <c r="UPP49" s="271"/>
      <c r="UPQ49" s="260"/>
      <c r="UPR49" s="260"/>
      <c r="UPS49" s="260"/>
      <c r="UPT49" s="260"/>
      <c r="UPU49" s="260"/>
      <c r="UPV49" s="260"/>
      <c r="UPW49" s="260"/>
      <c r="UPX49" s="260"/>
      <c r="UPY49" s="260"/>
      <c r="UPZ49" s="260"/>
      <c r="UQA49" s="260"/>
      <c r="UQB49" s="271"/>
      <c r="UQC49" s="260"/>
      <c r="UQD49" s="260"/>
      <c r="UQE49" s="260"/>
      <c r="UQF49" s="260"/>
      <c r="UQG49" s="260"/>
      <c r="UQH49" s="260"/>
      <c r="UQI49" s="260"/>
      <c r="UQJ49" s="260"/>
      <c r="UQK49" s="260"/>
      <c r="UQL49" s="260"/>
      <c r="UQM49" s="260"/>
      <c r="UQN49" s="271"/>
      <c r="UQO49" s="260"/>
      <c r="UQP49" s="260"/>
      <c r="UQQ49" s="260"/>
      <c r="UQR49" s="260"/>
      <c r="UQS49" s="260"/>
      <c r="UQT49" s="260"/>
      <c r="UQU49" s="260"/>
      <c r="UQV49" s="260"/>
      <c r="UQW49" s="260"/>
      <c r="UQX49" s="260"/>
      <c r="UQY49" s="260"/>
      <c r="UQZ49" s="271"/>
      <c r="URA49" s="260"/>
      <c r="URB49" s="260"/>
      <c r="URC49" s="260"/>
      <c r="URD49" s="260"/>
      <c r="URE49" s="260"/>
      <c r="URF49" s="260"/>
      <c r="URG49" s="260"/>
      <c r="URH49" s="260"/>
      <c r="URI49" s="260"/>
      <c r="URJ49" s="260"/>
      <c r="URK49" s="260"/>
      <c r="URL49" s="271"/>
      <c r="URM49" s="260"/>
      <c r="URN49" s="260"/>
      <c r="URO49" s="260"/>
      <c r="URP49" s="260"/>
      <c r="URQ49" s="260"/>
      <c r="URR49" s="260"/>
      <c r="URS49" s="260"/>
      <c r="URT49" s="260"/>
      <c r="URU49" s="260"/>
      <c r="URV49" s="260"/>
      <c r="URW49" s="260"/>
      <c r="URX49" s="271"/>
      <c r="URY49" s="260"/>
      <c r="URZ49" s="260"/>
      <c r="USA49" s="260"/>
      <c r="USB49" s="260"/>
      <c r="USC49" s="260"/>
      <c r="USD49" s="260"/>
      <c r="USE49" s="260"/>
      <c r="USF49" s="260"/>
      <c r="USG49" s="260"/>
      <c r="USH49" s="260"/>
      <c r="USI49" s="260"/>
      <c r="USJ49" s="271"/>
      <c r="USK49" s="260"/>
      <c r="USL49" s="260"/>
      <c r="USM49" s="260"/>
      <c r="USN49" s="260"/>
      <c r="USO49" s="260"/>
      <c r="USP49" s="260"/>
      <c r="USQ49" s="260"/>
      <c r="USR49" s="260"/>
      <c r="USS49" s="260"/>
      <c r="UST49" s="260"/>
      <c r="USU49" s="260"/>
      <c r="USV49" s="271"/>
      <c r="USW49" s="260"/>
      <c r="USX49" s="260"/>
      <c r="USY49" s="260"/>
      <c r="USZ49" s="260"/>
      <c r="UTA49" s="260"/>
      <c r="UTB49" s="260"/>
      <c r="UTC49" s="260"/>
      <c r="UTD49" s="260"/>
      <c r="UTE49" s="260"/>
      <c r="UTF49" s="260"/>
      <c r="UTG49" s="260"/>
      <c r="UTH49" s="271"/>
      <c r="UTI49" s="260"/>
      <c r="UTJ49" s="260"/>
      <c r="UTK49" s="260"/>
      <c r="UTL49" s="260"/>
      <c r="UTM49" s="260"/>
      <c r="UTN49" s="260"/>
      <c r="UTO49" s="260"/>
      <c r="UTP49" s="260"/>
      <c r="UTQ49" s="260"/>
      <c r="UTR49" s="260"/>
      <c r="UTS49" s="260"/>
      <c r="UTT49" s="271"/>
      <c r="UTU49" s="260"/>
      <c r="UTV49" s="260"/>
      <c r="UTW49" s="260"/>
      <c r="UTX49" s="260"/>
      <c r="UTY49" s="260"/>
      <c r="UTZ49" s="260"/>
      <c r="UUA49" s="260"/>
      <c r="UUB49" s="260"/>
      <c r="UUC49" s="260"/>
      <c r="UUD49" s="260"/>
      <c r="UUE49" s="260"/>
      <c r="UUF49" s="271"/>
      <c r="UUG49" s="260"/>
      <c r="UUH49" s="260"/>
      <c r="UUI49" s="260"/>
      <c r="UUJ49" s="260"/>
      <c r="UUK49" s="260"/>
      <c r="UUL49" s="260"/>
      <c r="UUM49" s="260"/>
      <c r="UUN49" s="260"/>
      <c r="UUO49" s="260"/>
      <c r="UUP49" s="260"/>
      <c r="UUQ49" s="260"/>
      <c r="UUR49" s="271"/>
      <c r="UUS49" s="260"/>
      <c r="UUT49" s="260"/>
      <c r="UUU49" s="260"/>
      <c r="UUV49" s="260"/>
      <c r="UUW49" s="260"/>
      <c r="UUX49" s="260"/>
      <c r="UUY49" s="260"/>
      <c r="UUZ49" s="260"/>
      <c r="UVA49" s="260"/>
      <c r="UVB49" s="260"/>
      <c r="UVC49" s="260"/>
      <c r="UVD49" s="271"/>
      <c r="UVE49" s="260"/>
      <c r="UVF49" s="260"/>
      <c r="UVG49" s="260"/>
      <c r="UVH49" s="260"/>
      <c r="UVI49" s="260"/>
      <c r="UVJ49" s="260"/>
      <c r="UVK49" s="260"/>
      <c r="UVL49" s="260"/>
      <c r="UVM49" s="260"/>
      <c r="UVN49" s="260"/>
      <c r="UVO49" s="260"/>
      <c r="UVP49" s="271"/>
      <c r="UVQ49" s="260"/>
      <c r="UVR49" s="260"/>
      <c r="UVS49" s="260"/>
      <c r="UVT49" s="260"/>
      <c r="UVU49" s="260"/>
      <c r="UVV49" s="260"/>
      <c r="UVW49" s="260"/>
      <c r="UVX49" s="260"/>
      <c r="UVY49" s="260"/>
      <c r="UVZ49" s="260"/>
      <c r="UWA49" s="260"/>
      <c r="UWB49" s="271"/>
      <c r="UWC49" s="260"/>
      <c r="UWD49" s="260"/>
      <c r="UWE49" s="260"/>
      <c r="UWF49" s="260"/>
      <c r="UWG49" s="260"/>
      <c r="UWH49" s="260"/>
      <c r="UWI49" s="260"/>
      <c r="UWJ49" s="260"/>
      <c r="UWK49" s="260"/>
      <c r="UWL49" s="260"/>
      <c r="UWM49" s="260"/>
      <c r="UWN49" s="271"/>
      <c r="UWO49" s="260"/>
      <c r="UWP49" s="260"/>
      <c r="UWQ49" s="260"/>
      <c r="UWR49" s="260"/>
      <c r="UWS49" s="260"/>
      <c r="UWT49" s="260"/>
      <c r="UWU49" s="260"/>
      <c r="UWV49" s="260"/>
      <c r="UWW49" s="260"/>
      <c r="UWX49" s="260"/>
      <c r="UWY49" s="260"/>
      <c r="UWZ49" s="271"/>
      <c r="UXA49" s="260"/>
      <c r="UXB49" s="260"/>
      <c r="UXC49" s="260"/>
      <c r="UXD49" s="260"/>
      <c r="UXE49" s="260"/>
      <c r="UXF49" s="260"/>
      <c r="UXG49" s="260"/>
      <c r="UXH49" s="260"/>
      <c r="UXI49" s="260"/>
      <c r="UXJ49" s="260"/>
      <c r="UXK49" s="260"/>
      <c r="UXL49" s="271"/>
      <c r="UXM49" s="260"/>
      <c r="UXN49" s="260"/>
      <c r="UXO49" s="260"/>
      <c r="UXP49" s="260"/>
      <c r="UXQ49" s="260"/>
      <c r="UXR49" s="260"/>
      <c r="UXS49" s="260"/>
      <c r="UXT49" s="260"/>
      <c r="UXU49" s="260"/>
      <c r="UXV49" s="260"/>
      <c r="UXW49" s="260"/>
      <c r="UXX49" s="271"/>
      <c r="UXY49" s="260"/>
      <c r="UXZ49" s="260"/>
      <c r="UYA49" s="260"/>
      <c r="UYB49" s="260"/>
      <c r="UYC49" s="260"/>
      <c r="UYD49" s="260"/>
      <c r="UYE49" s="260"/>
      <c r="UYF49" s="260"/>
      <c r="UYG49" s="260"/>
      <c r="UYH49" s="260"/>
      <c r="UYI49" s="260"/>
      <c r="UYJ49" s="271"/>
      <c r="UYK49" s="260"/>
      <c r="UYL49" s="260"/>
      <c r="UYM49" s="260"/>
      <c r="UYN49" s="260"/>
      <c r="UYO49" s="260"/>
      <c r="UYP49" s="260"/>
      <c r="UYQ49" s="260"/>
      <c r="UYR49" s="260"/>
      <c r="UYS49" s="260"/>
      <c r="UYT49" s="260"/>
      <c r="UYU49" s="260"/>
      <c r="UYV49" s="271"/>
      <c r="UYW49" s="260"/>
      <c r="UYX49" s="260"/>
      <c r="UYY49" s="260"/>
      <c r="UYZ49" s="260"/>
      <c r="UZA49" s="260"/>
      <c r="UZB49" s="260"/>
      <c r="UZC49" s="260"/>
      <c r="UZD49" s="260"/>
      <c r="UZE49" s="260"/>
      <c r="UZF49" s="260"/>
      <c r="UZG49" s="260"/>
      <c r="UZH49" s="271"/>
      <c r="UZI49" s="260"/>
      <c r="UZJ49" s="260"/>
      <c r="UZK49" s="260"/>
      <c r="UZL49" s="260"/>
      <c r="UZM49" s="260"/>
      <c r="UZN49" s="260"/>
      <c r="UZO49" s="260"/>
      <c r="UZP49" s="260"/>
      <c r="UZQ49" s="260"/>
      <c r="UZR49" s="260"/>
      <c r="UZS49" s="260"/>
      <c r="UZT49" s="271"/>
      <c r="UZU49" s="260"/>
      <c r="UZV49" s="260"/>
      <c r="UZW49" s="260"/>
      <c r="UZX49" s="260"/>
      <c r="UZY49" s="260"/>
      <c r="UZZ49" s="260"/>
      <c r="VAA49" s="260"/>
      <c r="VAB49" s="260"/>
      <c r="VAC49" s="260"/>
      <c r="VAD49" s="260"/>
      <c r="VAE49" s="260"/>
      <c r="VAF49" s="271"/>
      <c r="VAG49" s="260"/>
      <c r="VAH49" s="260"/>
      <c r="VAI49" s="260"/>
      <c r="VAJ49" s="260"/>
      <c r="VAK49" s="260"/>
      <c r="VAL49" s="260"/>
      <c r="VAM49" s="260"/>
      <c r="VAN49" s="260"/>
      <c r="VAO49" s="260"/>
      <c r="VAP49" s="260"/>
      <c r="VAQ49" s="260"/>
      <c r="VAR49" s="271"/>
      <c r="VAS49" s="260"/>
      <c r="VAT49" s="260"/>
      <c r="VAU49" s="260"/>
      <c r="VAV49" s="260"/>
      <c r="VAW49" s="260"/>
      <c r="VAX49" s="260"/>
      <c r="VAY49" s="260"/>
      <c r="VAZ49" s="260"/>
      <c r="VBA49" s="260"/>
      <c r="VBB49" s="260"/>
      <c r="VBC49" s="260"/>
      <c r="VBD49" s="271"/>
      <c r="VBE49" s="260"/>
      <c r="VBF49" s="260"/>
      <c r="VBG49" s="260"/>
      <c r="VBH49" s="260"/>
      <c r="VBI49" s="260"/>
      <c r="VBJ49" s="260"/>
      <c r="VBK49" s="260"/>
      <c r="VBL49" s="260"/>
      <c r="VBM49" s="260"/>
      <c r="VBN49" s="260"/>
      <c r="VBO49" s="260"/>
      <c r="VBP49" s="271"/>
      <c r="VBQ49" s="260"/>
      <c r="VBR49" s="260"/>
      <c r="VBS49" s="260"/>
      <c r="VBT49" s="260"/>
      <c r="VBU49" s="260"/>
      <c r="VBV49" s="260"/>
      <c r="VBW49" s="260"/>
      <c r="VBX49" s="260"/>
      <c r="VBY49" s="260"/>
      <c r="VBZ49" s="260"/>
      <c r="VCA49" s="260"/>
      <c r="VCB49" s="271"/>
      <c r="VCC49" s="260"/>
      <c r="VCD49" s="260"/>
      <c r="VCE49" s="260"/>
      <c r="VCF49" s="260"/>
      <c r="VCG49" s="260"/>
      <c r="VCH49" s="260"/>
      <c r="VCI49" s="260"/>
      <c r="VCJ49" s="260"/>
      <c r="VCK49" s="260"/>
      <c r="VCL49" s="260"/>
      <c r="VCM49" s="260"/>
      <c r="VCN49" s="271"/>
      <c r="VCO49" s="260"/>
      <c r="VCP49" s="260"/>
      <c r="VCQ49" s="260"/>
      <c r="VCR49" s="260"/>
      <c r="VCS49" s="260"/>
      <c r="VCT49" s="260"/>
      <c r="VCU49" s="260"/>
      <c r="VCV49" s="260"/>
      <c r="VCW49" s="260"/>
      <c r="VCX49" s="260"/>
      <c r="VCY49" s="260"/>
      <c r="VCZ49" s="271"/>
      <c r="VDA49" s="260"/>
      <c r="VDB49" s="260"/>
      <c r="VDC49" s="260"/>
      <c r="VDD49" s="260"/>
      <c r="VDE49" s="260"/>
      <c r="VDF49" s="260"/>
      <c r="VDG49" s="260"/>
      <c r="VDH49" s="260"/>
      <c r="VDI49" s="260"/>
      <c r="VDJ49" s="260"/>
      <c r="VDK49" s="260"/>
      <c r="VDL49" s="271"/>
      <c r="VDM49" s="260"/>
      <c r="VDN49" s="260"/>
      <c r="VDO49" s="260"/>
      <c r="VDP49" s="260"/>
      <c r="VDQ49" s="260"/>
      <c r="VDR49" s="260"/>
      <c r="VDS49" s="260"/>
      <c r="VDT49" s="260"/>
      <c r="VDU49" s="260"/>
      <c r="VDV49" s="260"/>
      <c r="VDW49" s="260"/>
      <c r="VDX49" s="271"/>
      <c r="VDY49" s="260"/>
      <c r="VDZ49" s="260"/>
      <c r="VEA49" s="260"/>
      <c r="VEB49" s="260"/>
      <c r="VEC49" s="260"/>
      <c r="VED49" s="260"/>
      <c r="VEE49" s="260"/>
      <c r="VEF49" s="260"/>
      <c r="VEG49" s="260"/>
      <c r="VEH49" s="260"/>
      <c r="VEI49" s="260"/>
      <c r="VEJ49" s="271"/>
      <c r="VEK49" s="260"/>
      <c r="VEL49" s="260"/>
      <c r="VEM49" s="260"/>
      <c r="VEN49" s="260"/>
      <c r="VEO49" s="260"/>
      <c r="VEP49" s="260"/>
      <c r="VEQ49" s="260"/>
      <c r="VER49" s="260"/>
      <c r="VES49" s="260"/>
      <c r="VET49" s="260"/>
      <c r="VEU49" s="260"/>
      <c r="VEV49" s="271"/>
      <c r="VEW49" s="260"/>
      <c r="VEX49" s="260"/>
      <c r="VEY49" s="260"/>
      <c r="VEZ49" s="260"/>
      <c r="VFA49" s="260"/>
      <c r="VFB49" s="260"/>
      <c r="VFC49" s="260"/>
      <c r="VFD49" s="260"/>
      <c r="VFE49" s="260"/>
      <c r="VFF49" s="260"/>
      <c r="VFG49" s="260"/>
      <c r="VFH49" s="271"/>
      <c r="VFI49" s="260"/>
      <c r="VFJ49" s="260"/>
      <c r="VFK49" s="260"/>
      <c r="VFL49" s="260"/>
      <c r="VFM49" s="260"/>
      <c r="VFN49" s="260"/>
      <c r="VFO49" s="260"/>
      <c r="VFP49" s="260"/>
      <c r="VFQ49" s="260"/>
      <c r="VFR49" s="260"/>
      <c r="VFS49" s="260"/>
      <c r="VFT49" s="271"/>
      <c r="VFU49" s="260"/>
      <c r="VFV49" s="260"/>
      <c r="VFW49" s="260"/>
      <c r="VFX49" s="260"/>
      <c r="VFY49" s="260"/>
      <c r="VFZ49" s="260"/>
      <c r="VGA49" s="260"/>
      <c r="VGB49" s="260"/>
      <c r="VGC49" s="260"/>
      <c r="VGD49" s="260"/>
      <c r="VGE49" s="260"/>
      <c r="VGF49" s="271"/>
      <c r="VGG49" s="260"/>
      <c r="VGH49" s="260"/>
      <c r="VGI49" s="260"/>
      <c r="VGJ49" s="260"/>
      <c r="VGK49" s="260"/>
      <c r="VGL49" s="260"/>
      <c r="VGM49" s="260"/>
      <c r="VGN49" s="260"/>
      <c r="VGO49" s="260"/>
      <c r="VGP49" s="260"/>
      <c r="VGQ49" s="260"/>
      <c r="VGR49" s="271"/>
      <c r="VGS49" s="260"/>
      <c r="VGT49" s="260"/>
      <c r="VGU49" s="260"/>
      <c r="VGV49" s="260"/>
      <c r="VGW49" s="260"/>
      <c r="VGX49" s="260"/>
      <c r="VGY49" s="260"/>
      <c r="VGZ49" s="260"/>
      <c r="VHA49" s="260"/>
      <c r="VHB49" s="260"/>
      <c r="VHC49" s="260"/>
      <c r="VHD49" s="271"/>
      <c r="VHE49" s="260"/>
      <c r="VHF49" s="260"/>
      <c r="VHG49" s="260"/>
      <c r="VHH49" s="260"/>
      <c r="VHI49" s="260"/>
      <c r="VHJ49" s="260"/>
      <c r="VHK49" s="260"/>
      <c r="VHL49" s="260"/>
      <c r="VHM49" s="260"/>
      <c r="VHN49" s="260"/>
      <c r="VHO49" s="260"/>
      <c r="VHP49" s="271"/>
      <c r="VHQ49" s="260"/>
      <c r="VHR49" s="260"/>
      <c r="VHS49" s="260"/>
      <c r="VHT49" s="260"/>
      <c r="VHU49" s="260"/>
      <c r="VHV49" s="260"/>
      <c r="VHW49" s="260"/>
      <c r="VHX49" s="260"/>
      <c r="VHY49" s="260"/>
      <c r="VHZ49" s="260"/>
      <c r="VIA49" s="260"/>
      <c r="VIB49" s="271"/>
      <c r="VIC49" s="260"/>
      <c r="VID49" s="260"/>
      <c r="VIE49" s="260"/>
      <c r="VIF49" s="260"/>
      <c r="VIG49" s="260"/>
      <c r="VIH49" s="260"/>
      <c r="VII49" s="260"/>
      <c r="VIJ49" s="260"/>
      <c r="VIK49" s="260"/>
      <c r="VIL49" s="260"/>
      <c r="VIM49" s="260"/>
      <c r="VIN49" s="271"/>
      <c r="VIO49" s="260"/>
      <c r="VIP49" s="260"/>
      <c r="VIQ49" s="260"/>
      <c r="VIR49" s="260"/>
      <c r="VIS49" s="260"/>
      <c r="VIT49" s="260"/>
      <c r="VIU49" s="260"/>
      <c r="VIV49" s="260"/>
      <c r="VIW49" s="260"/>
      <c r="VIX49" s="260"/>
      <c r="VIY49" s="260"/>
      <c r="VIZ49" s="271"/>
      <c r="VJA49" s="260"/>
      <c r="VJB49" s="260"/>
      <c r="VJC49" s="260"/>
      <c r="VJD49" s="260"/>
      <c r="VJE49" s="260"/>
      <c r="VJF49" s="260"/>
      <c r="VJG49" s="260"/>
      <c r="VJH49" s="260"/>
      <c r="VJI49" s="260"/>
      <c r="VJJ49" s="260"/>
      <c r="VJK49" s="260"/>
      <c r="VJL49" s="271"/>
      <c r="VJM49" s="260"/>
      <c r="VJN49" s="260"/>
      <c r="VJO49" s="260"/>
      <c r="VJP49" s="260"/>
      <c r="VJQ49" s="260"/>
      <c r="VJR49" s="260"/>
      <c r="VJS49" s="260"/>
      <c r="VJT49" s="260"/>
      <c r="VJU49" s="260"/>
      <c r="VJV49" s="260"/>
      <c r="VJW49" s="260"/>
      <c r="VJX49" s="271"/>
      <c r="VJY49" s="260"/>
      <c r="VJZ49" s="260"/>
      <c r="VKA49" s="260"/>
      <c r="VKB49" s="260"/>
      <c r="VKC49" s="260"/>
      <c r="VKD49" s="260"/>
      <c r="VKE49" s="260"/>
      <c r="VKF49" s="260"/>
      <c r="VKG49" s="260"/>
      <c r="VKH49" s="260"/>
      <c r="VKI49" s="260"/>
      <c r="VKJ49" s="271"/>
      <c r="VKK49" s="260"/>
      <c r="VKL49" s="260"/>
      <c r="VKM49" s="260"/>
      <c r="VKN49" s="260"/>
      <c r="VKO49" s="260"/>
      <c r="VKP49" s="260"/>
      <c r="VKQ49" s="260"/>
      <c r="VKR49" s="260"/>
      <c r="VKS49" s="260"/>
      <c r="VKT49" s="260"/>
      <c r="VKU49" s="260"/>
      <c r="VKV49" s="271"/>
      <c r="VKW49" s="260"/>
      <c r="VKX49" s="260"/>
      <c r="VKY49" s="260"/>
      <c r="VKZ49" s="260"/>
      <c r="VLA49" s="260"/>
      <c r="VLB49" s="260"/>
      <c r="VLC49" s="260"/>
      <c r="VLD49" s="260"/>
      <c r="VLE49" s="260"/>
      <c r="VLF49" s="260"/>
      <c r="VLG49" s="260"/>
      <c r="VLH49" s="271"/>
      <c r="VLI49" s="260"/>
      <c r="VLJ49" s="260"/>
      <c r="VLK49" s="260"/>
      <c r="VLL49" s="260"/>
      <c r="VLM49" s="260"/>
      <c r="VLN49" s="260"/>
      <c r="VLO49" s="260"/>
      <c r="VLP49" s="260"/>
      <c r="VLQ49" s="260"/>
      <c r="VLR49" s="260"/>
      <c r="VLS49" s="260"/>
      <c r="VLT49" s="271"/>
      <c r="VLU49" s="260"/>
      <c r="VLV49" s="260"/>
      <c r="VLW49" s="260"/>
      <c r="VLX49" s="260"/>
      <c r="VLY49" s="260"/>
      <c r="VLZ49" s="260"/>
      <c r="VMA49" s="260"/>
      <c r="VMB49" s="260"/>
      <c r="VMC49" s="260"/>
      <c r="VMD49" s="260"/>
      <c r="VME49" s="260"/>
      <c r="VMF49" s="271"/>
      <c r="VMG49" s="260"/>
      <c r="VMH49" s="260"/>
      <c r="VMI49" s="260"/>
      <c r="VMJ49" s="260"/>
      <c r="VMK49" s="260"/>
      <c r="VML49" s="260"/>
      <c r="VMM49" s="260"/>
      <c r="VMN49" s="260"/>
      <c r="VMO49" s="260"/>
      <c r="VMP49" s="260"/>
      <c r="VMQ49" s="260"/>
      <c r="VMR49" s="271"/>
      <c r="VMS49" s="260"/>
      <c r="VMT49" s="260"/>
      <c r="VMU49" s="260"/>
      <c r="VMV49" s="260"/>
      <c r="VMW49" s="260"/>
      <c r="VMX49" s="260"/>
      <c r="VMY49" s="260"/>
      <c r="VMZ49" s="260"/>
      <c r="VNA49" s="260"/>
      <c r="VNB49" s="260"/>
      <c r="VNC49" s="260"/>
      <c r="VND49" s="271"/>
      <c r="VNE49" s="260"/>
      <c r="VNF49" s="260"/>
      <c r="VNG49" s="260"/>
      <c r="VNH49" s="260"/>
      <c r="VNI49" s="260"/>
      <c r="VNJ49" s="260"/>
      <c r="VNK49" s="260"/>
      <c r="VNL49" s="260"/>
      <c r="VNM49" s="260"/>
      <c r="VNN49" s="260"/>
      <c r="VNO49" s="260"/>
      <c r="VNP49" s="271"/>
      <c r="VNQ49" s="260"/>
      <c r="VNR49" s="260"/>
      <c r="VNS49" s="260"/>
      <c r="VNT49" s="260"/>
      <c r="VNU49" s="260"/>
      <c r="VNV49" s="260"/>
      <c r="VNW49" s="260"/>
      <c r="VNX49" s="260"/>
      <c r="VNY49" s="260"/>
      <c r="VNZ49" s="260"/>
      <c r="VOA49" s="260"/>
      <c r="VOB49" s="271"/>
      <c r="VOC49" s="260"/>
      <c r="VOD49" s="260"/>
      <c r="VOE49" s="260"/>
      <c r="VOF49" s="260"/>
      <c r="VOG49" s="260"/>
      <c r="VOH49" s="260"/>
      <c r="VOI49" s="260"/>
      <c r="VOJ49" s="260"/>
      <c r="VOK49" s="260"/>
      <c r="VOL49" s="260"/>
      <c r="VOM49" s="260"/>
      <c r="VON49" s="271"/>
      <c r="VOO49" s="260"/>
      <c r="VOP49" s="260"/>
      <c r="VOQ49" s="260"/>
      <c r="VOR49" s="260"/>
      <c r="VOS49" s="260"/>
      <c r="VOT49" s="260"/>
      <c r="VOU49" s="260"/>
      <c r="VOV49" s="260"/>
      <c r="VOW49" s="260"/>
      <c r="VOX49" s="260"/>
      <c r="VOY49" s="260"/>
      <c r="VOZ49" s="271"/>
      <c r="VPA49" s="260"/>
      <c r="VPB49" s="260"/>
      <c r="VPC49" s="260"/>
      <c r="VPD49" s="260"/>
      <c r="VPE49" s="260"/>
      <c r="VPF49" s="260"/>
      <c r="VPG49" s="260"/>
      <c r="VPH49" s="260"/>
      <c r="VPI49" s="260"/>
      <c r="VPJ49" s="260"/>
      <c r="VPK49" s="260"/>
      <c r="VPL49" s="271"/>
      <c r="VPM49" s="260"/>
      <c r="VPN49" s="260"/>
      <c r="VPO49" s="260"/>
      <c r="VPP49" s="260"/>
      <c r="VPQ49" s="260"/>
      <c r="VPR49" s="260"/>
      <c r="VPS49" s="260"/>
      <c r="VPT49" s="260"/>
      <c r="VPU49" s="260"/>
      <c r="VPV49" s="260"/>
      <c r="VPW49" s="260"/>
      <c r="VPX49" s="271"/>
      <c r="VPY49" s="260"/>
      <c r="VPZ49" s="260"/>
      <c r="VQA49" s="260"/>
      <c r="VQB49" s="260"/>
      <c r="VQC49" s="260"/>
      <c r="VQD49" s="260"/>
      <c r="VQE49" s="260"/>
      <c r="VQF49" s="260"/>
      <c r="VQG49" s="260"/>
      <c r="VQH49" s="260"/>
      <c r="VQI49" s="260"/>
      <c r="VQJ49" s="271"/>
      <c r="VQK49" s="260"/>
      <c r="VQL49" s="260"/>
      <c r="VQM49" s="260"/>
      <c r="VQN49" s="260"/>
      <c r="VQO49" s="260"/>
      <c r="VQP49" s="260"/>
      <c r="VQQ49" s="260"/>
      <c r="VQR49" s="260"/>
      <c r="VQS49" s="260"/>
      <c r="VQT49" s="260"/>
      <c r="VQU49" s="260"/>
      <c r="VQV49" s="271"/>
      <c r="VQW49" s="260"/>
      <c r="VQX49" s="260"/>
      <c r="VQY49" s="260"/>
      <c r="VQZ49" s="260"/>
      <c r="VRA49" s="260"/>
      <c r="VRB49" s="260"/>
      <c r="VRC49" s="260"/>
      <c r="VRD49" s="260"/>
      <c r="VRE49" s="260"/>
      <c r="VRF49" s="260"/>
      <c r="VRG49" s="260"/>
      <c r="VRH49" s="271"/>
      <c r="VRI49" s="260"/>
      <c r="VRJ49" s="260"/>
      <c r="VRK49" s="260"/>
      <c r="VRL49" s="260"/>
      <c r="VRM49" s="260"/>
      <c r="VRN49" s="260"/>
      <c r="VRO49" s="260"/>
      <c r="VRP49" s="260"/>
      <c r="VRQ49" s="260"/>
      <c r="VRR49" s="260"/>
      <c r="VRS49" s="260"/>
      <c r="VRT49" s="271"/>
      <c r="VRU49" s="260"/>
      <c r="VRV49" s="260"/>
      <c r="VRW49" s="260"/>
      <c r="VRX49" s="260"/>
      <c r="VRY49" s="260"/>
      <c r="VRZ49" s="260"/>
      <c r="VSA49" s="260"/>
      <c r="VSB49" s="260"/>
      <c r="VSC49" s="260"/>
      <c r="VSD49" s="260"/>
      <c r="VSE49" s="260"/>
      <c r="VSF49" s="271"/>
      <c r="VSG49" s="260"/>
      <c r="VSH49" s="260"/>
      <c r="VSI49" s="260"/>
      <c r="VSJ49" s="260"/>
      <c r="VSK49" s="260"/>
      <c r="VSL49" s="260"/>
      <c r="VSM49" s="260"/>
      <c r="VSN49" s="260"/>
      <c r="VSO49" s="260"/>
      <c r="VSP49" s="260"/>
      <c r="VSQ49" s="260"/>
      <c r="VSR49" s="271"/>
      <c r="VSS49" s="260"/>
      <c r="VST49" s="260"/>
      <c r="VSU49" s="260"/>
      <c r="VSV49" s="260"/>
      <c r="VSW49" s="260"/>
      <c r="VSX49" s="260"/>
      <c r="VSY49" s="260"/>
      <c r="VSZ49" s="260"/>
      <c r="VTA49" s="260"/>
      <c r="VTB49" s="260"/>
      <c r="VTC49" s="260"/>
      <c r="VTD49" s="271"/>
      <c r="VTE49" s="260"/>
      <c r="VTF49" s="260"/>
      <c r="VTG49" s="260"/>
      <c r="VTH49" s="260"/>
      <c r="VTI49" s="260"/>
      <c r="VTJ49" s="260"/>
      <c r="VTK49" s="260"/>
      <c r="VTL49" s="260"/>
      <c r="VTM49" s="260"/>
      <c r="VTN49" s="260"/>
      <c r="VTO49" s="260"/>
      <c r="VTP49" s="271"/>
      <c r="VTQ49" s="260"/>
      <c r="VTR49" s="260"/>
      <c r="VTS49" s="260"/>
      <c r="VTT49" s="260"/>
      <c r="VTU49" s="260"/>
      <c r="VTV49" s="260"/>
      <c r="VTW49" s="260"/>
      <c r="VTX49" s="260"/>
      <c r="VTY49" s="260"/>
      <c r="VTZ49" s="260"/>
      <c r="VUA49" s="260"/>
      <c r="VUB49" s="271"/>
      <c r="VUC49" s="260"/>
      <c r="VUD49" s="260"/>
      <c r="VUE49" s="260"/>
      <c r="VUF49" s="260"/>
      <c r="VUG49" s="260"/>
      <c r="VUH49" s="260"/>
      <c r="VUI49" s="260"/>
      <c r="VUJ49" s="260"/>
      <c r="VUK49" s="260"/>
      <c r="VUL49" s="260"/>
      <c r="VUM49" s="260"/>
      <c r="VUN49" s="271"/>
      <c r="VUO49" s="260"/>
      <c r="VUP49" s="260"/>
      <c r="VUQ49" s="260"/>
      <c r="VUR49" s="260"/>
      <c r="VUS49" s="260"/>
      <c r="VUT49" s="260"/>
      <c r="VUU49" s="260"/>
      <c r="VUV49" s="260"/>
      <c r="VUW49" s="260"/>
      <c r="VUX49" s="260"/>
      <c r="VUY49" s="260"/>
      <c r="VUZ49" s="271"/>
      <c r="VVA49" s="260"/>
      <c r="VVB49" s="260"/>
      <c r="VVC49" s="260"/>
      <c r="VVD49" s="260"/>
      <c r="VVE49" s="260"/>
      <c r="VVF49" s="260"/>
      <c r="VVG49" s="260"/>
      <c r="VVH49" s="260"/>
      <c r="VVI49" s="260"/>
      <c r="VVJ49" s="260"/>
      <c r="VVK49" s="260"/>
      <c r="VVL49" s="271"/>
      <c r="VVM49" s="260"/>
      <c r="VVN49" s="260"/>
      <c r="VVO49" s="260"/>
      <c r="VVP49" s="260"/>
      <c r="VVQ49" s="260"/>
      <c r="VVR49" s="260"/>
      <c r="VVS49" s="260"/>
      <c r="VVT49" s="260"/>
      <c r="VVU49" s="260"/>
      <c r="VVV49" s="260"/>
      <c r="VVW49" s="260"/>
      <c r="VVX49" s="271"/>
      <c r="VVY49" s="260"/>
      <c r="VVZ49" s="260"/>
      <c r="VWA49" s="260"/>
      <c r="VWB49" s="260"/>
      <c r="VWC49" s="260"/>
      <c r="VWD49" s="260"/>
      <c r="VWE49" s="260"/>
      <c r="VWF49" s="260"/>
      <c r="VWG49" s="260"/>
      <c r="VWH49" s="260"/>
      <c r="VWI49" s="260"/>
      <c r="VWJ49" s="271"/>
      <c r="VWK49" s="260"/>
      <c r="VWL49" s="260"/>
      <c r="VWM49" s="260"/>
      <c r="VWN49" s="260"/>
      <c r="VWO49" s="260"/>
      <c r="VWP49" s="260"/>
      <c r="VWQ49" s="260"/>
      <c r="VWR49" s="260"/>
      <c r="VWS49" s="260"/>
      <c r="VWT49" s="260"/>
      <c r="VWU49" s="260"/>
      <c r="VWV49" s="271"/>
      <c r="VWW49" s="260"/>
      <c r="VWX49" s="260"/>
      <c r="VWY49" s="260"/>
      <c r="VWZ49" s="260"/>
      <c r="VXA49" s="260"/>
      <c r="VXB49" s="260"/>
      <c r="VXC49" s="260"/>
      <c r="VXD49" s="260"/>
      <c r="VXE49" s="260"/>
      <c r="VXF49" s="260"/>
      <c r="VXG49" s="260"/>
      <c r="VXH49" s="271"/>
      <c r="VXI49" s="260"/>
      <c r="VXJ49" s="260"/>
      <c r="VXK49" s="260"/>
      <c r="VXL49" s="260"/>
      <c r="VXM49" s="260"/>
      <c r="VXN49" s="260"/>
      <c r="VXO49" s="260"/>
      <c r="VXP49" s="260"/>
      <c r="VXQ49" s="260"/>
      <c r="VXR49" s="260"/>
      <c r="VXS49" s="260"/>
      <c r="VXT49" s="271"/>
      <c r="VXU49" s="260"/>
      <c r="VXV49" s="260"/>
      <c r="VXW49" s="260"/>
      <c r="VXX49" s="260"/>
      <c r="VXY49" s="260"/>
      <c r="VXZ49" s="260"/>
      <c r="VYA49" s="260"/>
      <c r="VYB49" s="260"/>
      <c r="VYC49" s="260"/>
      <c r="VYD49" s="260"/>
      <c r="VYE49" s="260"/>
      <c r="VYF49" s="271"/>
      <c r="VYG49" s="260"/>
      <c r="VYH49" s="260"/>
      <c r="VYI49" s="260"/>
      <c r="VYJ49" s="260"/>
      <c r="VYK49" s="260"/>
      <c r="VYL49" s="260"/>
      <c r="VYM49" s="260"/>
      <c r="VYN49" s="260"/>
      <c r="VYO49" s="260"/>
      <c r="VYP49" s="260"/>
      <c r="VYQ49" s="260"/>
      <c r="VYR49" s="271"/>
      <c r="VYS49" s="260"/>
      <c r="VYT49" s="260"/>
      <c r="VYU49" s="260"/>
      <c r="VYV49" s="260"/>
      <c r="VYW49" s="260"/>
      <c r="VYX49" s="260"/>
      <c r="VYY49" s="260"/>
      <c r="VYZ49" s="260"/>
      <c r="VZA49" s="260"/>
      <c r="VZB49" s="260"/>
      <c r="VZC49" s="260"/>
      <c r="VZD49" s="271"/>
      <c r="VZE49" s="260"/>
      <c r="VZF49" s="260"/>
      <c r="VZG49" s="260"/>
      <c r="VZH49" s="260"/>
      <c r="VZI49" s="260"/>
      <c r="VZJ49" s="260"/>
      <c r="VZK49" s="260"/>
      <c r="VZL49" s="260"/>
      <c r="VZM49" s="260"/>
      <c r="VZN49" s="260"/>
      <c r="VZO49" s="260"/>
      <c r="VZP49" s="271"/>
      <c r="VZQ49" s="260"/>
      <c r="VZR49" s="260"/>
      <c r="VZS49" s="260"/>
      <c r="VZT49" s="260"/>
      <c r="VZU49" s="260"/>
      <c r="VZV49" s="260"/>
      <c r="VZW49" s="260"/>
      <c r="VZX49" s="260"/>
      <c r="VZY49" s="260"/>
      <c r="VZZ49" s="260"/>
      <c r="WAA49" s="260"/>
      <c r="WAB49" s="271"/>
      <c r="WAC49" s="260"/>
      <c r="WAD49" s="260"/>
      <c r="WAE49" s="260"/>
      <c r="WAF49" s="260"/>
      <c r="WAG49" s="260"/>
      <c r="WAH49" s="260"/>
      <c r="WAI49" s="260"/>
      <c r="WAJ49" s="260"/>
      <c r="WAK49" s="260"/>
      <c r="WAL49" s="260"/>
      <c r="WAM49" s="260"/>
      <c r="WAN49" s="271"/>
      <c r="WAO49" s="260"/>
      <c r="WAP49" s="260"/>
      <c r="WAQ49" s="260"/>
      <c r="WAR49" s="260"/>
      <c r="WAS49" s="260"/>
      <c r="WAT49" s="260"/>
      <c r="WAU49" s="260"/>
      <c r="WAV49" s="260"/>
      <c r="WAW49" s="260"/>
      <c r="WAX49" s="260"/>
      <c r="WAY49" s="260"/>
      <c r="WAZ49" s="271"/>
      <c r="WBA49" s="260"/>
      <c r="WBB49" s="260"/>
      <c r="WBC49" s="260"/>
      <c r="WBD49" s="260"/>
      <c r="WBE49" s="260"/>
      <c r="WBF49" s="260"/>
      <c r="WBG49" s="260"/>
      <c r="WBH49" s="260"/>
      <c r="WBI49" s="260"/>
      <c r="WBJ49" s="260"/>
      <c r="WBK49" s="260"/>
      <c r="WBL49" s="271"/>
      <c r="WBM49" s="260"/>
      <c r="WBN49" s="260"/>
      <c r="WBO49" s="260"/>
      <c r="WBP49" s="260"/>
      <c r="WBQ49" s="260"/>
      <c r="WBR49" s="260"/>
      <c r="WBS49" s="260"/>
      <c r="WBT49" s="260"/>
      <c r="WBU49" s="260"/>
      <c r="WBV49" s="260"/>
      <c r="WBW49" s="260"/>
      <c r="WBX49" s="271"/>
      <c r="WBY49" s="260"/>
      <c r="WBZ49" s="260"/>
      <c r="WCA49" s="260"/>
      <c r="WCB49" s="260"/>
      <c r="WCC49" s="260"/>
      <c r="WCD49" s="260"/>
      <c r="WCE49" s="260"/>
      <c r="WCF49" s="260"/>
      <c r="WCG49" s="260"/>
      <c r="WCH49" s="260"/>
      <c r="WCI49" s="260"/>
      <c r="WCJ49" s="271"/>
      <c r="WCK49" s="260"/>
      <c r="WCL49" s="260"/>
      <c r="WCM49" s="260"/>
      <c r="WCN49" s="260"/>
      <c r="WCO49" s="260"/>
      <c r="WCP49" s="260"/>
      <c r="WCQ49" s="260"/>
      <c r="WCR49" s="260"/>
      <c r="WCS49" s="260"/>
      <c r="WCT49" s="260"/>
      <c r="WCU49" s="260"/>
      <c r="WCV49" s="271"/>
      <c r="WCW49" s="260"/>
      <c r="WCX49" s="260"/>
      <c r="WCY49" s="260"/>
      <c r="WCZ49" s="260"/>
      <c r="WDA49" s="260"/>
      <c r="WDB49" s="260"/>
      <c r="WDC49" s="260"/>
      <c r="WDD49" s="260"/>
      <c r="WDE49" s="260"/>
      <c r="WDF49" s="260"/>
      <c r="WDG49" s="260"/>
      <c r="WDH49" s="271"/>
      <c r="WDI49" s="260"/>
      <c r="WDJ49" s="260"/>
      <c r="WDK49" s="260"/>
      <c r="WDL49" s="260"/>
      <c r="WDM49" s="260"/>
      <c r="WDN49" s="260"/>
      <c r="WDO49" s="260"/>
      <c r="WDP49" s="260"/>
      <c r="WDQ49" s="260"/>
      <c r="WDR49" s="260"/>
      <c r="WDS49" s="260"/>
      <c r="WDT49" s="271"/>
      <c r="WDU49" s="260"/>
      <c r="WDV49" s="260"/>
      <c r="WDW49" s="260"/>
      <c r="WDX49" s="260"/>
      <c r="WDY49" s="260"/>
      <c r="WDZ49" s="260"/>
      <c r="WEA49" s="260"/>
      <c r="WEB49" s="260"/>
      <c r="WEC49" s="260"/>
      <c r="WED49" s="260"/>
      <c r="WEE49" s="260"/>
      <c r="WEF49" s="271"/>
      <c r="WEG49" s="260"/>
      <c r="WEH49" s="260"/>
      <c r="WEI49" s="260"/>
      <c r="WEJ49" s="260"/>
      <c r="WEK49" s="260"/>
      <c r="WEL49" s="260"/>
      <c r="WEM49" s="260"/>
      <c r="WEN49" s="260"/>
      <c r="WEO49" s="260"/>
      <c r="WEP49" s="260"/>
      <c r="WEQ49" s="260"/>
      <c r="WER49" s="271"/>
      <c r="WES49" s="260"/>
      <c r="WET49" s="260"/>
      <c r="WEU49" s="260"/>
      <c r="WEV49" s="260"/>
      <c r="WEW49" s="260"/>
      <c r="WEX49" s="260"/>
      <c r="WEY49" s="260"/>
      <c r="WEZ49" s="260"/>
      <c r="WFA49" s="260"/>
      <c r="WFB49" s="260"/>
      <c r="WFC49" s="260"/>
      <c r="WFD49" s="271"/>
      <c r="WFE49" s="260"/>
      <c r="WFF49" s="260"/>
      <c r="WFG49" s="260"/>
      <c r="WFH49" s="260"/>
      <c r="WFI49" s="260"/>
      <c r="WFJ49" s="260"/>
      <c r="WFK49" s="260"/>
      <c r="WFL49" s="260"/>
      <c r="WFM49" s="260"/>
      <c r="WFN49" s="260"/>
      <c r="WFO49" s="260"/>
      <c r="WFP49" s="271"/>
      <c r="WFQ49" s="260"/>
      <c r="WFR49" s="260"/>
      <c r="WFS49" s="260"/>
      <c r="WFT49" s="260"/>
      <c r="WFU49" s="260"/>
      <c r="WFV49" s="260"/>
      <c r="WFW49" s="260"/>
      <c r="WFX49" s="260"/>
      <c r="WFY49" s="260"/>
      <c r="WFZ49" s="260"/>
      <c r="WGA49" s="260"/>
      <c r="WGB49" s="271"/>
      <c r="WGC49" s="260"/>
      <c r="WGD49" s="260"/>
      <c r="WGE49" s="260"/>
      <c r="WGF49" s="260"/>
      <c r="WGG49" s="260"/>
      <c r="WGH49" s="260"/>
      <c r="WGI49" s="260"/>
      <c r="WGJ49" s="260"/>
      <c r="WGK49" s="260"/>
      <c r="WGL49" s="260"/>
      <c r="WGM49" s="260"/>
      <c r="WGN49" s="271"/>
      <c r="WGO49" s="260"/>
      <c r="WGP49" s="260"/>
      <c r="WGQ49" s="260"/>
      <c r="WGR49" s="260"/>
      <c r="WGS49" s="260"/>
      <c r="WGT49" s="260"/>
      <c r="WGU49" s="260"/>
      <c r="WGV49" s="260"/>
      <c r="WGW49" s="260"/>
      <c r="WGX49" s="260"/>
      <c r="WGY49" s="260"/>
      <c r="WGZ49" s="271"/>
      <c r="WHA49" s="260"/>
      <c r="WHB49" s="260"/>
      <c r="WHC49" s="260"/>
      <c r="WHD49" s="260"/>
      <c r="WHE49" s="260"/>
      <c r="WHF49" s="260"/>
      <c r="WHG49" s="260"/>
      <c r="WHH49" s="260"/>
      <c r="WHI49" s="260"/>
      <c r="WHJ49" s="260"/>
      <c r="WHK49" s="260"/>
      <c r="WHL49" s="271"/>
      <c r="WHM49" s="260"/>
      <c r="WHN49" s="260"/>
      <c r="WHO49" s="260"/>
      <c r="WHP49" s="260"/>
      <c r="WHQ49" s="260"/>
      <c r="WHR49" s="260"/>
      <c r="WHS49" s="260"/>
      <c r="WHT49" s="260"/>
      <c r="WHU49" s="260"/>
      <c r="WHV49" s="260"/>
      <c r="WHW49" s="260"/>
      <c r="WHX49" s="271"/>
      <c r="WHY49" s="260"/>
      <c r="WHZ49" s="260"/>
      <c r="WIA49" s="260"/>
      <c r="WIB49" s="260"/>
      <c r="WIC49" s="260"/>
      <c r="WID49" s="260"/>
      <c r="WIE49" s="260"/>
      <c r="WIF49" s="260"/>
      <c r="WIG49" s="260"/>
      <c r="WIH49" s="260"/>
      <c r="WII49" s="260"/>
      <c r="WIJ49" s="271"/>
      <c r="WIK49" s="260"/>
      <c r="WIL49" s="260"/>
      <c r="WIM49" s="260"/>
      <c r="WIN49" s="260"/>
      <c r="WIO49" s="260"/>
      <c r="WIP49" s="260"/>
      <c r="WIQ49" s="260"/>
      <c r="WIR49" s="260"/>
      <c r="WIS49" s="260"/>
      <c r="WIT49" s="260"/>
      <c r="WIU49" s="260"/>
      <c r="WIV49" s="271"/>
      <c r="WIW49" s="260"/>
      <c r="WIX49" s="260"/>
      <c r="WIY49" s="260"/>
      <c r="WIZ49" s="260"/>
      <c r="WJA49" s="260"/>
      <c r="WJB49" s="260"/>
      <c r="WJC49" s="260"/>
      <c r="WJD49" s="260"/>
      <c r="WJE49" s="260"/>
      <c r="WJF49" s="260"/>
      <c r="WJG49" s="260"/>
      <c r="WJH49" s="271"/>
      <c r="WJI49" s="260"/>
      <c r="WJJ49" s="260"/>
      <c r="WJK49" s="260"/>
      <c r="WJL49" s="260"/>
      <c r="WJM49" s="260"/>
      <c r="WJN49" s="260"/>
      <c r="WJO49" s="260"/>
      <c r="WJP49" s="260"/>
      <c r="WJQ49" s="260"/>
      <c r="WJR49" s="260"/>
      <c r="WJS49" s="260"/>
      <c r="WJT49" s="271"/>
      <c r="WJU49" s="260"/>
      <c r="WJV49" s="260"/>
      <c r="WJW49" s="260"/>
      <c r="WJX49" s="260"/>
      <c r="WJY49" s="260"/>
      <c r="WJZ49" s="260"/>
      <c r="WKA49" s="260"/>
      <c r="WKB49" s="260"/>
      <c r="WKC49" s="260"/>
      <c r="WKD49" s="260"/>
      <c r="WKE49" s="260"/>
      <c r="WKF49" s="271"/>
      <c r="WKG49" s="260"/>
      <c r="WKH49" s="260"/>
      <c r="WKI49" s="260"/>
      <c r="WKJ49" s="260"/>
      <c r="WKK49" s="260"/>
      <c r="WKL49" s="260"/>
      <c r="WKM49" s="260"/>
      <c r="WKN49" s="260"/>
      <c r="WKO49" s="260"/>
      <c r="WKP49" s="260"/>
      <c r="WKQ49" s="260"/>
      <c r="WKR49" s="271"/>
      <c r="WKS49" s="260"/>
      <c r="WKT49" s="260"/>
      <c r="WKU49" s="260"/>
      <c r="WKV49" s="260"/>
      <c r="WKW49" s="260"/>
      <c r="WKX49" s="260"/>
      <c r="WKY49" s="260"/>
      <c r="WKZ49" s="260"/>
      <c r="WLA49" s="260"/>
      <c r="WLB49" s="260"/>
      <c r="WLC49" s="260"/>
      <c r="WLD49" s="271"/>
      <c r="WLE49" s="260"/>
      <c r="WLF49" s="260"/>
      <c r="WLG49" s="260"/>
      <c r="WLH49" s="260"/>
      <c r="WLI49" s="260"/>
      <c r="WLJ49" s="260"/>
      <c r="WLK49" s="260"/>
      <c r="WLL49" s="260"/>
      <c r="WLM49" s="260"/>
      <c r="WLN49" s="260"/>
      <c r="WLO49" s="260"/>
      <c r="WLP49" s="271"/>
      <c r="WLQ49" s="260"/>
      <c r="WLR49" s="260"/>
      <c r="WLS49" s="260"/>
      <c r="WLT49" s="260"/>
      <c r="WLU49" s="260"/>
      <c r="WLV49" s="260"/>
      <c r="WLW49" s="260"/>
      <c r="WLX49" s="260"/>
      <c r="WLY49" s="260"/>
      <c r="WLZ49" s="260"/>
      <c r="WMA49" s="260"/>
      <c r="WMB49" s="271"/>
      <c r="WMC49" s="260"/>
      <c r="WMD49" s="260"/>
      <c r="WME49" s="260"/>
      <c r="WMF49" s="260"/>
      <c r="WMG49" s="260"/>
      <c r="WMH49" s="260"/>
      <c r="WMI49" s="260"/>
      <c r="WMJ49" s="260"/>
      <c r="WMK49" s="260"/>
      <c r="WML49" s="260"/>
      <c r="WMM49" s="260"/>
      <c r="WMN49" s="271"/>
      <c r="WMO49" s="260"/>
      <c r="WMP49" s="260"/>
      <c r="WMQ49" s="260"/>
      <c r="WMR49" s="260"/>
      <c r="WMS49" s="260"/>
      <c r="WMT49" s="260"/>
      <c r="WMU49" s="260"/>
      <c r="WMV49" s="260"/>
      <c r="WMW49" s="260"/>
      <c r="WMX49" s="260"/>
      <c r="WMY49" s="260"/>
      <c r="WMZ49" s="271"/>
      <c r="WNA49" s="260"/>
      <c r="WNB49" s="260"/>
      <c r="WNC49" s="260"/>
      <c r="WND49" s="260"/>
      <c r="WNE49" s="260"/>
      <c r="WNF49" s="260"/>
      <c r="WNG49" s="260"/>
      <c r="WNH49" s="260"/>
      <c r="WNI49" s="260"/>
      <c r="WNJ49" s="260"/>
      <c r="WNK49" s="260"/>
      <c r="WNL49" s="271"/>
      <c r="WNM49" s="260"/>
      <c r="WNN49" s="260"/>
      <c r="WNO49" s="260"/>
      <c r="WNP49" s="260"/>
      <c r="WNQ49" s="260"/>
      <c r="WNR49" s="260"/>
      <c r="WNS49" s="260"/>
      <c r="WNT49" s="260"/>
      <c r="WNU49" s="260"/>
      <c r="WNV49" s="260"/>
      <c r="WNW49" s="260"/>
      <c r="WNX49" s="271"/>
      <c r="WNY49" s="260"/>
      <c r="WNZ49" s="260"/>
      <c r="WOA49" s="260"/>
      <c r="WOB49" s="260"/>
      <c r="WOC49" s="260"/>
      <c r="WOD49" s="260"/>
      <c r="WOE49" s="260"/>
      <c r="WOF49" s="260"/>
      <c r="WOG49" s="260"/>
      <c r="WOH49" s="260"/>
      <c r="WOI49" s="260"/>
      <c r="WOJ49" s="271"/>
      <c r="WOK49" s="260"/>
      <c r="WOL49" s="260"/>
      <c r="WOM49" s="260"/>
      <c r="WON49" s="260"/>
      <c r="WOO49" s="260"/>
      <c r="WOP49" s="260"/>
      <c r="WOQ49" s="260"/>
      <c r="WOR49" s="260"/>
      <c r="WOS49" s="260"/>
      <c r="WOT49" s="260"/>
      <c r="WOU49" s="260"/>
      <c r="WOV49" s="271"/>
      <c r="WOW49" s="260"/>
      <c r="WOX49" s="260"/>
      <c r="WOY49" s="260"/>
      <c r="WOZ49" s="260"/>
      <c r="WPA49" s="260"/>
      <c r="WPB49" s="260"/>
      <c r="WPC49" s="260"/>
      <c r="WPD49" s="260"/>
      <c r="WPE49" s="260"/>
      <c r="WPF49" s="260"/>
      <c r="WPG49" s="260"/>
      <c r="WPH49" s="271"/>
      <c r="WPI49" s="260"/>
      <c r="WPJ49" s="260"/>
      <c r="WPK49" s="260"/>
      <c r="WPL49" s="260"/>
      <c r="WPM49" s="260"/>
      <c r="WPN49" s="260"/>
      <c r="WPO49" s="260"/>
      <c r="WPP49" s="260"/>
      <c r="WPQ49" s="260"/>
      <c r="WPR49" s="260"/>
      <c r="WPS49" s="260"/>
      <c r="WPT49" s="271"/>
      <c r="WPU49" s="260"/>
      <c r="WPV49" s="260"/>
      <c r="WPW49" s="260"/>
      <c r="WPX49" s="260"/>
      <c r="WPY49" s="260"/>
      <c r="WPZ49" s="260"/>
      <c r="WQA49" s="260"/>
      <c r="WQB49" s="260"/>
      <c r="WQC49" s="260"/>
      <c r="WQD49" s="260"/>
      <c r="WQE49" s="260"/>
      <c r="WQF49" s="271"/>
      <c r="WQG49" s="260"/>
      <c r="WQH49" s="260"/>
      <c r="WQI49" s="260"/>
      <c r="WQJ49" s="260"/>
      <c r="WQK49" s="260"/>
      <c r="WQL49" s="260"/>
      <c r="WQM49" s="260"/>
      <c r="WQN49" s="260"/>
      <c r="WQO49" s="260"/>
      <c r="WQP49" s="260"/>
      <c r="WQQ49" s="260"/>
      <c r="WQR49" s="271"/>
      <c r="WQS49" s="260"/>
      <c r="WQT49" s="260"/>
      <c r="WQU49" s="260"/>
      <c r="WQV49" s="260"/>
      <c r="WQW49" s="260"/>
      <c r="WQX49" s="260"/>
      <c r="WQY49" s="260"/>
      <c r="WQZ49" s="260"/>
      <c r="WRA49" s="260"/>
      <c r="WRB49" s="260"/>
      <c r="WRC49" s="260"/>
      <c r="WRD49" s="271"/>
      <c r="WRE49" s="260"/>
      <c r="WRF49" s="260"/>
      <c r="WRG49" s="260"/>
      <c r="WRH49" s="260"/>
      <c r="WRI49" s="260"/>
      <c r="WRJ49" s="260"/>
      <c r="WRK49" s="260"/>
      <c r="WRL49" s="260"/>
      <c r="WRM49" s="260"/>
      <c r="WRN49" s="260"/>
      <c r="WRO49" s="260"/>
      <c r="WRP49" s="271"/>
      <c r="WRQ49" s="260"/>
      <c r="WRR49" s="260"/>
      <c r="WRS49" s="260"/>
      <c r="WRT49" s="260"/>
      <c r="WRU49" s="260"/>
      <c r="WRV49" s="260"/>
      <c r="WRW49" s="260"/>
      <c r="WRX49" s="260"/>
      <c r="WRY49" s="260"/>
      <c r="WRZ49" s="260"/>
      <c r="WSA49" s="260"/>
      <c r="WSB49" s="271"/>
      <c r="WSC49" s="260"/>
      <c r="WSD49" s="260"/>
      <c r="WSE49" s="260"/>
      <c r="WSF49" s="260"/>
      <c r="WSG49" s="260"/>
      <c r="WSH49" s="260"/>
      <c r="WSI49" s="260"/>
      <c r="WSJ49" s="260"/>
      <c r="WSK49" s="260"/>
      <c r="WSL49" s="260"/>
      <c r="WSM49" s="260"/>
      <c r="WSN49" s="271"/>
      <c r="WSO49" s="260"/>
      <c r="WSP49" s="260"/>
      <c r="WSQ49" s="260"/>
      <c r="WSR49" s="260"/>
      <c r="WSS49" s="260"/>
      <c r="WST49" s="260"/>
      <c r="WSU49" s="260"/>
      <c r="WSV49" s="260"/>
      <c r="WSW49" s="260"/>
      <c r="WSX49" s="260"/>
      <c r="WSY49" s="260"/>
      <c r="WSZ49" s="271"/>
      <c r="WTA49" s="260"/>
      <c r="WTB49" s="260"/>
      <c r="WTC49" s="260"/>
      <c r="WTD49" s="260"/>
      <c r="WTE49" s="260"/>
      <c r="WTF49" s="260"/>
      <c r="WTG49" s="260"/>
      <c r="WTH49" s="260"/>
      <c r="WTI49" s="260"/>
      <c r="WTJ49" s="260"/>
      <c r="WTK49" s="260"/>
      <c r="WTL49" s="271"/>
      <c r="WTM49" s="260"/>
      <c r="WTN49" s="260"/>
      <c r="WTO49" s="260"/>
      <c r="WTP49" s="260"/>
      <c r="WTQ49" s="260"/>
      <c r="WTR49" s="260"/>
      <c r="WTS49" s="260"/>
      <c r="WTT49" s="260"/>
      <c r="WTU49" s="260"/>
      <c r="WTV49" s="260"/>
      <c r="WTW49" s="260"/>
      <c r="WTX49" s="271"/>
      <c r="WTY49" s="260"/>
      <c r="WTZ49" s="260"/>
      <c r="WUA49" s="260"/>
      <c r="WUB49" s="260"/>
      <c r="WUC49" s="260"/>
      <c r="WUD49" s="260"/>
      <c r="WUE49" s="260"/>
      <c r="WUF49" s="260"/>
      <c r="WUG49" s="260"/>
      <c r="WUH49" s="260"/>
      <c r="WUI49" s="260"/>
      <c r="WUJ49" s="271"/>
      <c r="WUK49" s="260"/>
      <c r="WUL49" s="260"/>
      <c r="WUM49" s="260"/>
      <c r="WUN49" s="260"/>
      <c r="WUO49" s="260"/>
      <c r="WUP49" s="260"/>
      <c r="WUQ49" s="260"/>
      <c r="WUR49" s="260"/>
      <c r="WUS49" s="260"/>
      <c r="WUT49" s="260"/>
      <c r="WUU49" s="260"/>
      <c r="WUV49" s="271"/>
      <c r="WUW49" s="260"/>
      <c r="WUX49" s="260"/>
      <c r="WUY49" s="260"/>
      <c r="WUZ49" s="260"/>
      <c r="WVA49" s="260"/>
      <c r="WVB49" s="260"/>
      <c r="WVC49" s="260"/>
      <c r="WVD49" s="260"/>
      <c r="WVE49" s="260"/>
      <c r="WVF49" s="260"/>
      <c r="WVG49" s="260"/>
      <c r="WVH49" s="271"/>
      <c r="WVI49" s="260"/>
      <c r="WVJ49" s="260"/>
      <c r="WVK49" s="260"/>
      <c r="WVL49" s="260"/>
      <c r="WVM49" s="260"/>
      <c r="WVN49" s="260"/>
      <c r="WVO49" s="260"/>
      <c r="WVP49" s="260"/>
      <c r="WVQ49" s="260"/>
      <c r="WVR49" s="260"/>
      <c r="WVS49" s="260"/>
      <c r="WVT49" s="271"/>
      <c r="WVU49" s="260"/>
      <c r="WVV49" s="260"/>
      <c r="WVW49" s="260"/>
      <c r="WVX49" s="260"/>
      <c r="WVY49" s="260"/>
      <c r="WVZ49" s="260"/>
      <c r="WWA49" s="260"/>
      <c r="WWB49" s="260"/>
      <c r="WWC49" s="260"/>
      <c r="WWD49" s="260"/>
      <c r="WWE49" s="260"/>
      <c r="WWF49" s="271"/>
      <c r="WWG49" s="260"/>
      <c r="WWH49" s="260"/>
      <c r="WWI49" s="260"/>
      <c r="WWJ49" s="260"/>
      <c r="WWK49" s="260"/>
      <c r="WWL49" s="260"/>
      <c r="WWM49" s="260"/>
      <c r="WWN49" s="260"/>
      <c r="WWO49" s="260"/>
      <c r="WWP49" s="260"/>
      <c r="WWQ49" s="260"/>
      <c r="WWR49" s="271"/>
      <c r="WWS49" s="260"/>
      <c r="WWT49" s="260"/>
      <c r="WWU49" s="260"/>
      <c r="WWV49" s="260"/>
      <c r="WWW49" s="260"/>
      <c r="WWX49" s="260"/>
      <c r="WWY49" s="260"/>
      <c r="WWZ49" s="260"/>
      <c r="WXA49" s="260"/>
      <c r="WXB49" s="260"/>
      <c r="WXC49" s="260"/>
      <c r="WXD49" s="271"/>
      <c r="WXE49" s="260"/>
      <c r="WXF49" s="260"/>
      <c r="WXG49" s="260"/>
      <c r="WXH49" s="260"/>
      <c r="WXI49" s="260"/>
      <c r="WXJ49" s="260"/>
      <c r="WXK49" s="260"/>
      <c r="WXL49" s="260"/>
      <c r="WXM49" s="260"/>
      <c r="WXN49" s="260"/>
      <c r="WXO49" s="260"/>
      <c r="WXP49" s="271"/>
      <c r="WXQ49" s="260"/>
      <c r="WXR49" s="260"/>
      <c r="WXS49" s="260"/>
      <c r="WXT49" s="260"/>
      <c r="WXU49" s="260"/>
      <c r="WXV49" s="260"/>
      <c r="WXW49" s="260"/>
      <c r="WXX49" s="260"/>
      <c r="WXY49" s="260"/>
      <c r="WXZ49" s="260"/>
      <c r="WYA49" s="260"/>
      <c r="WYB49" s="271"/>
      <c r="WYC49" s="260"/>
      <c r="WYD49" s="260"/>
      <c r="WYE49" s="260"/>
      <c r="WYF49" s="260"/>
      <c r="WYG49" s="260"/>
      <c r="WYH49" s="260"/>
      <c r="WYI49" s="260"/>
      <c r="WYJ49" s="260"/>
      <c r="WYK49" s="260"/>
      <c r="WYL49" s="260"/>
      <c r="WYM49" s="260"/>
      <c r="WYN49" s="271"/>
      <c r="WYO49" s="260"/>
      <c r="WYP49" s="260"/>
      <c r="WYQ49" s="260"/>
      <c r="WYR49" s="260"/>
      <c r="WYS49" s="260"/>
      <c r="WYT49" s="260"/>
      <c r="WYU49" s="260"/>
      <c r="WYV49" s="260"/>
      <c r="WYW49" s="260"/>
      <c r="WYX49" s="260"/>
      <c r="WYY49" s="260"/>
      <c r="WYZ49" s="271"/>
      <c r="WZA49" s="260"/>
      <c r="WZB49" s="260"/>
      <c r="WZC49" s="260"/>
      <c r="WZD49" s="260"/>
      <c r="WZE49" s="260"/>
      <c r="WZF49" s="260"/>
      <c r="WZG49" s="260"/>
      <c r="WZH49" s="260"/>
      <c r="WZI49" s="260"/>
      <c r="WZJ49" s="260"/>
      <c r="WZK49" s="260"/>
      <c r="WZL49" s="271"/>
      <c r="WZM49" s="260"/>
      <c r="WZN49" s="260"/>
      <c r="WZO49" s="260"/>
      <c r="WZP49" s="260"/>
      <c r="WZQ49" s="260"/>
      <c r="WZR49" s="260"/>
      <c r="WZS49" s="260"/>
      <c r="WZT49" s="260"/>
      <c r="WZU49" s="260"/>
      <c r="WZV49" s="260"/>
      <c r="WZW49" s="260"/>
      <c r="WZX49" s="271"/>
      <c r="WZY49" s="260"/>
      <c r="WZZ49" s="260"/>
      <c r="XAA49" s="260"/>
      <c r="XAB49" s="260"/>
      <c r="XAC49" s="260"/>
      <c r="XAD49" s="260"/>
      <c r="XAE49" s="260"/>
      <c r="XAF49" s="260"/>
      <c r="XAG49" s="260"/>
      <c r="XAH49" s="260"/>
      <c r="XAI49" s="260"/>
      <c r="XAJ49" s="271"/>
      <c r="XAK49" s="260"/>
      <c r="XAL49" s="260"/>
      <c r="XAM49" s="260"/>
      <c r="XAN49" s="260"/>
      <c r="XAO49" s="260"/>
      <c r="XAP49" s="260"/>
      <c r="XAQ49" s="260"/>
      <c r="XAR49" s="260"/>
      <c r="XAS49" s="260"/>
      <c r="XAT49" s="260"/>
      <c r="XAU49" s="260"/>
      <c r="XAV49" s="271"/>
      <c r="XAW49" s="260"/>
      <c r="XAX49" s="260"/>
      <c r="XAY49" s="260"/>
      <c r="XAZ49" s="260"/>
      <c r="XBA49" s="260"/>
      <c r="XBB49" s="260"/>
      <c r="XBC49" s="260"/>
      <c r="XBD49" s="260"/>
      <c r="XBE49" s="260"/>
      <c r="XBF49" s="260"/>
      <c r="XBG49" s="260"/>
      <c r="XBH49" s="271"/>
      <c r="XBI49" s="260"/>
      <c r="XBJ49" s="260"/>
      <c r="XBK49" s="260"/>
      <c r="XBL49" s="260"/>
      <c r="XBM49" s="260"/>
      <c r="XBN49" s="260"/>
      <c r="XBO49" s="260"/>
      <c r="XBP49" s="260"/>
      <c r="XBQ49" s="260"/>
      <c r="XBR49" s="260"/>
      <c r="XBS49" s="260"/>
      <c r="XBT49" s="271"/>
      <c r="XBU49" s="260"/>
      <c r="XBV49" s="260"/>
      <c r="XBW49" s="260"/>
      <c r="XBX49" s="260"/>
      <c r="XBY49" s="260"/>
      <c r="XBZ49" s="260"/>
      <c r="XCA49" s="260"/>
      <c r="XCB49" s="260"/>
      <c r="XCC49" s="260"/>
      <c r="XCD49" s="260"/>
      <c r="XCE49" s="260"/>
      <c r="XCF49" s="271"/>
      <c r="XCG49" s="260"/>
      <c r="XCH49" s="260"/>
      <c r="XCI49" s="260"/>
      <c r="XCJ49" s="260"/>
      <c r="XCK49" s="260"/>
      <c r="XCL49" s="260"/>
      <c r="XCM49" s="260"/>
      <c r="XCN49" s="260"/>
      <c r="XCO49" s="260"/>
      <c r="XCP49" s="260"/>
      <c r="XCQ49" s="260"/>
      <c r="XCR49" s="271"/>
      <c r="XCS49" s="260"/>
      <c r="XCT49" s="260"/>
      <c r="XCU49" s="260"/>
      <c r="XCV49" s="260"/>
      <c r="XCW49" s="260"/>
      <c r="XCX49" s="260"/>
      <c r="XCY49" s="260"/>
      <c r="XCZ49" s="260"/>
      <c r="XDA49" s="260"/>
      <c r="XDB49" s="260"/>
      <c r="XDC49" s="260"/>
      <c r="XDD49" s="271"/>
      <c r="XDE49" s="260"/>
      <c r="XDF49" s="260"/>
      <c r="XDG49" s="260"/>
      <c r="XDH49" s="260"/>
      <c r="XDI49" s="260"/>
      <c r="XDJ49" s="260"/>
      <c r="XDK49" s="260"/>
      <c r="XDL49" s="260"/>
      <c r="XDM49" s="260"/>
      <c r="XDN49" s="260"/>
      <c r="XDO49" s="260"/>
      <c r="XDP49" s="271"/>
      <c r="XDQ49" s="260"/>
      <c r="XDR49" s="260"/>
      <c r="XDS49" s="260"/>
      <c r="XDT49" s="260"/>
      <c r="XDU49" s="260"/>
      <c r="XDV49" s="260"/>
      <c r="XDW49" s="260"/>
      <c r="XDX49" s="260"/>
      <c r="XDY49" s="260"/>
      <c r="XDZ49" s="260"/>
      <c r="XEA49" s="260"/>
      <c r="XEB49" s="271"/>
      <c r="XEC49" s="260"/>
      <c r="XED49" s="260"/>
      <c r="XEE49" s="260"/>
      <c r="XEF49" s="260"/>
      <c r="XEG49" s="260"/>
      <c r="XEH49" s="260"/>
      <c r="XEI49" s="260"/>
      <c r="XEJ49" s="260"/>
      <c r="XEK49" s="260"/>
      <c r="XEL49" s="260"/>
      <c r="XEM49" s="260"/>
      <c r="XEN49" s="271"/>
      <c r="XEO49" s="260"/>
      <c r="XEP49" s="260"/>
      <c r="XEQ49" s="260"/>
      <c r="XER49" s="260"/>
      <c r="XES49" s="260"/>
      <c r="XET49" s="260"/>
      <c r="XEU49" s="260"/>
      <c r="XEV49" s="260"/>
      <c r="XEW49" s="260"/>
      <c r="XEX49" s="260"/>
      <c r="XEY49" s="260"/>
      <c r="XEZ49" s="271"/>
      <c r="XFA49" s="271"/>
      <c r="XFB49" s="271"/>
      <c r="XFC49" s="271"/>
    </row>
    <row r="50" spans="1:16383">
      <c r="A50" s="272" t="s">
        <v>131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4"/>
    </row>
    <row r="55" spans="1:16383" ht="12.75" customHeight="1"/>
    <row r="57" spans="1:16383" ht="24" customHeight="1"/>
    <row r="58" spans="1:16383" ht="24.75" customHeight="1"/>
    <row r="59" spans="1:16383" ht="25.5" customHeight="1"/>
    <row r="60" spans="1:16383" ht="25.5" customHeight="1"/>
  </sheetData>
  <sheetProtection sheet="1" objects="1" scenarios="1" formatColumns="0" formatRows="0"/>
  <mergeCells count="1436">
    <mergeCell ref="XBH49:XBS49"/>
    <mergeCell ref="XBT49:XCE49"/>
    <mergeCell ref="XCF49:XCQ49"/>
    <mergeCell ref="XCR49:XDC49"/>
    <mergeCell ref="XDD49:XDO49"/>
    <mergeCell ref="XDP49:XEA49"/>
    <mergeCell ref="XEB49:XEM49"/>
    <mergeCell ref="XEN49:XEY49"/>
    <mergeCell ref="XEZ49:XFC49"/>
    <mergeCell ref="A50:K50"/>
    <mergeCell ref="C3:C5"/>
    <mergeCell ref="F3:F5"/>
    <mergeCell ref="I3:I4"/>
    <mergeCell ref="J3:J5"/>
    <mergeCell ref="M3:M5"/>
    <mergeCell ref="N3:N4"/>
    <mergeCell ref="O3:O4"/>
    <mergeCell ref="T3:T4"/>
    <mergeCell ref="V3:V5"/>
    <mergeCell ref="W3:W5"/>
    <mergeCell ref="X3:X5"/>
    <mergeCell ref="Y3:Y5"/>
    <mergeCell ref="Z3:Z5"/>
    <mergeCell ref="AA3:AA5"/>
    <mergeCell ref="AB3:AB5"/>
    <mergeCell ref="AD3:AD5"/>
    <mergeCell ref="AE3:AE5"/>
    <mergeCell ref="AF3:AF5"/>
    <mergeCell ref="AG3:AG5"/>
    <mergeCell ref="AH3:AH5"/>
    <mergeCell ref="AI3:AI5"/>
    <mergeCell ref="AK4:AK5"/>
    <mergeCell ref="WTL49:WTW49"/>
    <mergeCell ref="WTX49:WUI49"/>
    <mergeCell ref="WUJ49:WUU49"/>
    <mergeCell ref="WUV49:WVG49"/>
    <mergeCell ref="WVH49:WVS49"/>
    <mergeCell ref="WVT49:WWE49"/>
    <mergeCell ref="WWF49:WWQ49"/>
    <mergeCell ref="WWR49:WXC49"/>
    <mergeCell ref="WXD49:WXO49"/>
    <mergeCell ref="WXP49:WYA49"/>
    <mergeCell ref="WYB49:WYM49"/>
    <mergeCell ref="WYN49:WYY49"/>
    <mergeCell ref="WYZ49:WZK49"/>
    <mergeCell ref="WZL49:WZW49"/>
    <mergeCell ref="WZX49:XAI49"/>
    <mergeCell ref="XAJ49:XAU49"/>
    <mergeCell ref="XAV49:XBG49"/>
    <mergeCell ref="WLP49:WMA49"/>
    <mergeCell ref="WMB49:WMM49"/>
    <mergeCell ref="WMN49:WMY49"/>
    <mergeCell ref="WMZ49:WNK49"/>
    <mergeCell ref="WNL49:WNW49"/>
    <mergeCell ref="WNX49:WOI49"/>
    <mergeCell ref="WOJ49:WOU49"/>
    <mergeCell ref="WOV49:WPG49"/>
    <mergeCell ref="WPH49:WPS49"/>
    <mergeCell ref="WPT49:WQE49"/>
    <mergeCell ref="WQF49:WQQ49"/>
    <mergeCell ref="WQR49:WRC49"/>
    <mergeCell ref="WRD49:WRO49"/>
    <mergeCell ref="WRP49:WSA49"/>
    <mergeCell ref="WSB49:WSM49"/>
    <mergeCell ref="WSN49:WSY49"/>
    <mergeCell ref="WSZ49:WTK49"/>
    <mergeCell ref="WDT49:WEE49"/>
    <mergeCell ref="WEF49:WEQ49"/>
    <mergeCell ref="WER49:WFC49"/>
    <mergeCell ref="WFD49:WFO49"/>
    <mergeCell ref="WFP49:WGA49"/>
    <mergeCell ref="WGB49:WGM49"/>
    <mergeCell ref="WGN49:WGY49"/>
    <mergeCell ref="WGZ49:WHK49"/>
    <mergeCell ref="WHL49:WHW49"/>
    <mergeCell ref="WHX49:WII49"/>
    <mergeCell ref="WIJ49:WIU49"/>
    <mergeCell ref="WIV49:WJG49"/>
    <mergeCell ref="WJH49:WJS49"/>
    <mergeCell ref="WJT49:WKE49"/>
    <mergeCell ref="WKF49:WKQ49"/>
    <mergeCell ref="WKR49:WLC49"/>
    <mergeCell ref="WLD49:WLO49"/>
    <mergeCell ref="VVX49:VWI49"/>
    <mergeCell ref="VWJ49:VWU49"/>
    <mergeCell ref="VWV49:VXG49"/>
    <mergeCell ref="VXH49:VXS49"/>
    <mergeCell ref="VXT49:VYE49"/>
    <mergeCell ref="VYF49:VYQ49"/>
    <mergeCell ref="VYR49:VZC49"/>
    <mergeCell ref="VZD49:VZO49"/>
    <mergeCell ref="VZP49:WAA49"/>
    <mergeCell ref="WAB49:WAM49"/>
    <mergeCell ref="WAN49:WAY49"/>
    <mergeCell ref="WAZ49:WBK49"/>
    <mergeCell ref="WBL49:WBW49"/>
    <mergeCell ref="WBX49:WCI49"/>
    <mergeCell ref="WCJ49:WCU49"/>
    <mergeCell ref="WCV49:WDG49"/>
    <mergeCell ref="WDH49:WDS49"/>
    <mergeCell ref="VOB49:VOM49"/>
    <mergeCell ref="VON49:VOY49"/>
    <mergeCell ref="VOZ49:VPK49"/>
    <mergeCell ref="VPL49:VPW49"/>
    <mergeCell ref="VPX49:VQI49"/>
    <mergeCell ref="VQJ49:VQU49"/>
    <mergeCell ref="VQV49:VRG49"/>
    <mergeCell ref="VRH49:VRS49"/>
    <mergeCell ref="VRT49:VSE49"/>
    <mergeCell ref="VSF49:VSQ49"/>
    <mergeCell ref="VSR49:VTC49"/>
    <mergeCell ref="VTD49:VTO49"/>
    <mergeCell ref="VTP49:VUA49"/>
    <mergeCell ref="VUB49:VUM49"/>
    <mergeCell ref="VUN49:VUY49"/>
    <mergeCell ref="VUZ49:VVK49"/>
    <mergeCell ref="VVL49:VVW49"/>
    <mergeCell ref="VGF49:VGQ49"/>
    <mergeCell ref="VGR49:VHC49"/>
    <mergeCell ref="VHD49:VHO49"/>
    <mergeCell ref="VHP49:VIA49"/>
    <mergeCell ref="VIB49:VIM49"/>
    <mergeCell ref="VIN49:VIY49"/>
    <mergeCell ref="VIZ49:VJK49"/>
    <mergeCell ref="VJL49:VJW49"/>
    <mergeCell ref="VJX49:VKI49"/>
    <mergeCell ref="VKJ49:VKU49"/>
    <mergeCell ref="VKV49:VLG49"/>
    <mergeCell ref="VLH49:VLS49"/>
    <mergeCell ref="VLT49:VME49"/>
    <mergeCell ref="VMF49:VMQ49"/>
    <mergeCell ref="VMR49:VNC49"/>
    <mergeCell ref="VND49:VNO49"/>
    <mergeCell ref="VNP49:VOA49"/>
    <mergeCell ref="UYJ49:UYU49"/>
    <mergeCell ref="UYV49:UZG49"/>
    <mergeCell ref="UZH49:UZS49"/>
    <mergeCell ref="UZT49:VAE49"/>
    <mergeCell ref="VAF49:VAQ49"/>
    <mergeCell ref="VAR49:VBC49"/>
    <mergeCell ref="VBD49:VBO49"/>
    <mergeCell ref="VBP49:VCA49"/>
    <mergeCell ref="VCB49:VCM49"/>
    <mergeCell ref="VCN49:VCY49"/>
    <mergeCell ref="VCZ49:VDK49"/>
    <mergeCell ref="VDL49:VDW49"/>
    <mergeCell ref="VDX49:VEI49"/>
    <mergeCell ref="VEJ49:VEU49"/>
    <mergeCell ref="VEV49:VFG49"/>
    <mergeCell ref="VFH49:VFS49"/>
    <mergeCell ref="VFT49:VGE49"/>
    <mergeCell ref="UQN49:UQY49"/>
    <mergeCell ref="UQZ49:URK49"/>
    <mergeCell ref="URL49:URW49"/>
    <mergeCell ref="URX49:USI49"/>
    <mergeCell ref="USJ49:USU49"/>
    <mergeCell ref="USV49:UTG49"/>
    <mergeCell ref="UTH49:UTS49"/>
    <mergeCell ref="UTT49:UUE49"/>
    <mergeCell ref="UUF49:UUQ49"/>
    <mergeCell ref="UUR49:UVC49"/>
    <mergeCell ref="UVD49:UVO49"/>
    <mergeCell ref="UVP49:UWA49"/>
    <mergeCell ref="UWB49:UWM49"/>
    <mergeCell ref="UWN49:UWY49"/>
    <mergeCell ref="UWZ49:UXK49"/>
    <mergeCell ref="UXL49:UXW49"/>
    <mergeCell ref="UXX49:UYI49"/>
    <mergeCell ref="UIR49:UJC49"/>
    <mergeCell ref="UJD49:UJO49"/>
    <mergeCell ref="UJP49:UKA49"/>
    <mergeCell ref="UKB49:UKM49"/>
    <mergeCell ref="UKN49:UKY49"/>
    <mergeCell ref="UKZ49:ULK49"/>
    <mergeCell ref="ULL49:ULW49"/>
    <mergeCell ref="ULX49:UMI49"/>
    <mergeCell ref="UMJ49:UMU49"/>
    <mergeCell ref="UMV49:UNG49"/>
    <mergeCell ref="UNH49:UNS49"/>
    <mergeCell ref="UNT49:UOE49"/>
    <mergeCell ref="UOF49:UOQ49"/>
    <mergeCell ref="UOR49:UPC49"/>
    <mergeCell ref="UPD49:UPO49"/>
    <mergeCell ref="UPP49:UQA49"/>
    <mergeCell ref="UQB49:UQM49"/>
    <mergeCell ref="UAV49:UBG49"/>
    <mergeCell ref="UBH49:UBS49"/>
    <mergeCell ref="UBT49:UCE49"/>
    <mergeCell ref="UCF49:UCQ49"/>
    <mergeCell ref="UCR49:UDC49"/>
    <mergeCell ref="UDD49:UDO49"/>
    <mergeCell ref="UDP49:UEA49"/>
    <mergeCell ref="UEB49:UEM49"/>
    <mergeCell ref="UEN49:UEY49"/>
    <mergeCell ref="UEZ49:UFK49"/>
    <mergeCell ref="UFL49:UFW49"/>
    <mergeCell ref="UFX49:UGI49"/>
    <mergeCell ref="UGJ49:UGU49"/>
    <mergeCell ref="UGV49:UHG49"/>
    <mergeCell ref="UHH49:UHS49"/>
    <mergeCell ref="UHT49:UIE49"/>
    <mergeCell ref="UIF49:UIQ49"/>
    <mergeCell ref="TSZ49:TTK49"/>
    <mergeCell ref="TTL49:TTW49"/>
    <mergeCell ref="TTX49:TUI49"/>
    <mergeCell ref="TUJ49:TUU49"/>
    <mergeCell ref="TUV49:TVG49"/>
    <mergeCell ref="TVH49:TVS49"/>
    <mergeCell ref="TVT49:TWE49"/>
    <mergeCell ref="TWF49:TWQ49"/>
    <mergeCell ref="TWR49:TXC49"/>
    <mergeCell ref="TXD49:TXO49"/>
    <mergeCell ref="TXP49:TYA49"/>
    <mergeCell ref="TYB49:TYM49"/>
    <mergeCell ref="TYN49:TYY49"/>
    <mergeCell ref="TYZ49:TZK49"/>
    <mergeCell ref="TZL49:TZW49"/>
    <mergeCell ref="TZX49:UAI49"/>
    <mergeCell ref="UAJ49:UAU49"/>
    <mergeCell ref="TLD49:TLO49"/>
    <mergeCell ref="TLP49:TMA49"/>
    <mergeCell ref="TMB49:TMM49"/>
    <mergeCell ref="TMN49:TMY49"/>
    <mergeCell ref="TMZ49:TNK49"/>
    <mergeCell ref="TNL49:TNW49"/>
    <mergeCell ref="TNX49:TOI49"/>
    <mergeCell ref="TOJ49:TOU49"/>
    <mergeCell ref="TOV49:TPG49"/>
    <mergeCell ref="TPH49:TPS49"/>
    <mergeCell ref="TPT49:TQE49"/>
    <mergeCell ref="TQF49:TQQ49"/>
    <mergeCell ref="TQR49:TRC49"/>
    <mergeCell ref="TRD49:TRO49"/>
    <mergeCell ref="TRP49:TSA49"/>
    <mergeCell ref="TSB49:TSM49"/>
    <mergeCell ref="TSN49:TSY49"/>
    <mergeCell ref="TDH49:TDS49"/>
    <mergeCell ref="TDT49:TEE49"/>
    <mergeCell ref="TEF49:TEQ49"/>
    <mergeCell ref="TER49:TFC49"/>
    <mergeCell ref="TFD49:TFO49"/>
    <mergeCell ref="TFP49:TGA49"/>
    <mergeCell ref="TGB49:TGM49"/>
    <mergeCell ref="TGN49:TGY49"/>
    <mergeCell ref="TGZ49:THK49"/>
    <mergeCell ref="THL49:THW49"/>
    <mergeCell ref="THX49:TII49"/>
    <mergeCell ref="TIJ49:TIU49"/>
    <mergeCell ref="TIV49:TJG49"/>
    <mergeCell ref="TJH49:TJS49"/>
    <mergeCell ref="TJT49:TKE49"/>
    <mergeCell ref="TKF49:TKQ49"/>
    <mergeCell ref="TKR49:TLC49"/>
    <mergeCell ref="SVL49:SVW49"/>
    <mergeCell ref="SVX49:SWI49"/>
    <mergeCell ref="SWJ49:SWU49"/>
    <mergeCell ref="SWV49:SXG49"/>
    <mergeCell ref="SXH49:SXS49"/>
    <mergeCell ref="SXT49:SYE49"/>
    <mergeCell ref="SYF49:SYQ49"/>
    <mergeCell ref="SYR49:SZC49"/>
    <mergeCell ref="SZD49:SZO49"/>
    <mergeCell ref="SZP49:TAA49"/>
    <mergeCell ref="TAB49:TAM49"/>
    <mergeCell ref="TAN49:TAY49"/>
    <mergeCell ref="TAZ49:TBK49"/>
    <mergeCell ref="TBL49:TBW49"/>
    <mergeCell ref="TBX49:TCI49"/>
    <mergeCell ref="TCJ49:TCU49"/>
    <mergeCell ref="TCV49:TDG49"/>
    <mergeCell ref="SNP49:SOA49"/>
    <mergeCell ref="SOB49:SOM49"/>
    <mergeCell ref="SON49:SOY49"/>
    <mergeCell ref="SOZ49:SPK49"/>
    <mergeCell ref="SPL49:SPW49"/>
    <mergeCell ref="SPX49:SQI49"/>
    <mergeCell ref="SQJ49:SQU49"/>
    <mergeCell ref="SQV49:SRG49"/>
    <mergeCell ref="SRH49:SRS49"/>
    <mergeCell ref="SRT49:SSE49"/>
    <mergeCell ref="SSF49:SSQ49"/>
    <mergeCell ref="SSR49:STC49"/>
    <mergeCell ref="STD49:STO49"/>
    <mergeCell ref="STP49:SUA49"/>
    <mergeCell ref="SUB49:SUM49"/>
    <mergeCell ref="SUN49:SUY49"/>
    <mergeCell ref="SUZ49:SVK49"/>
    <mergeCell ref="SFT49:SGE49"/>
    <mergeCell ref="SGF49:SGQ49"/>
    <mergeCell ref="SGR49:SHC49"/>
    <mergeCell ref="SHD49:SHO49"/>
    <mergeCell ref="SHP49:SIA49"/>
    <mergeCell ref="SIB49:SIM49"/>
    <mergeCell ref="SIN49:SIY49"/>
    <mergeCell ref="SIZ49:SJK49"/>
    <mergeCell ref="SJL49:SJW49"/>
    <mergeCell ref="SJX49:SKI49"/>
    <mergeCell ref="SKJ49:SKU49"/>
    <mergeCell ref="SKV49:SLG49"/>
    <mergeCell ref="SLH49:SLS49"/>
    <mergeCell ref="SLT49:SME49"/>
    <mergeCell ref="SMF49:SMQ49"/>
    <mergeCell ref="SMR49:SNC49"/>
    <mergeCell ref="SND49:SNO49"/>
    <mergeCell ref="RXX49:RYI49"/>
    <mergeCell ref="RYJ49:RYU49"/>
    <mergeCell ref="RYV49:RZG49"/>
    <mergeCell ref="RZH49:RZS49"/>
    <mergeCell ref="RZT49:SAE49"/>
    <mergeCell ref="SAF49:SAQ49"/>
    <mergeCell ref="SAR49:SBC49"/>
    <mergeCell ref="SBD49:SBO49"/>
    <mergeCell ref="SBP49:SCA49"/>
    <mergeCell ref="SCB49:SCM49"/>
    <mergeCell ref="SCN49:SCY49"/>
    <mergeCell ref="SCZ49:SDK49"/>
    <mergeCell ref="SDL49:SDW49"/>
    <mergeCell ref="SDX49:SEI49"/>
    <mergeCell ref="SEJ49:SEU49"/>
    <mergeCell ref="SEV49:SFG49"/>
    <mergeCell ref="SFH49:SFS49"/>
    <mergeCell ref="RQB49:RQM49"/>
    <mergeCell ref="RQN49:RQY49"/>
    <mergeCell ref="RQZ49:RRK49"/>
    <mergeCell ref="RRL49:RRW49"/>
    <mergeCell ref="RRX49:RSI49"/>
    <mergeCell ref="RSJ49:RSU49"/>
    <mergeCell ref="RSV49:RTG49"/>
    <mergeCell ref="RTH49:RTS49"/>
    <mergeCell ref="RTT49:RUE49"/>
    <mergeCell ref="RUF49:RUQ49"/>
    <mergeCell ref="RUR49:RVC49"/>
    <mergeCell ref="RVD49:RVO49"/>
    <mergeCell ref="RVP49:RWA49"/>
    <mergeCell ref="RWB49:RWM49"/>
    <mergeCell ref="RWN49:RWY49"/>
    <mergeCell ref="RWZ49:RXK49"/>
    <mergeCell ref="RXL49:RXW49"/>
    <mergeCell ref="RIF49:RIQ49"/>
    <mergeCell ref="RIR49:RJC49"/>
    <mergeCell ref="RJD49:RJO49"/>
    <mergeCell ref="RJP49:RKA49"/>
    <mergeCell ref="RKB49:RKM49"/>
    <mergeCell ref="RKN49:RKY49"/>
    <mergeCell ref="RKZ49:RLK49"/>
    <mergeCell ref="RLL49:RLW49"/>
    <mergeCell ref="RLX49:RMI49"/>
    <mergeCell ref="RMJ49:RMU49"/>
    <mergeCell ref="RMV49:RNG49"/>
    <mergeCell ref="RNH49:RNS49"/>
    <mergeCell ref="RNT49:ROE49"/>
    <mergeCell ref="ROF49:ROQ49"/>
    <mergeCell ref="ROR49:RPC49"/>
    <mergeCell ref="RPD49:RPO49"/>
    <mergeCell ref="RPP49:RQA49"/>
    <mergeCell ref="RAJ49:RAU49"/>
    <mergeCell ref="RAV49:RBG49"/>
    <mergeCell ref="RBH49:RBS49"/>
    <mergeCell ref="RBT49:RCE49"/>
    <mergeCell ref="RCF49:RCQ49"/>
    <mergeCell ref="RCR49:RDC49"/>
    <mergeCell ref="RDD49:RDO49"/>
    <mergeCell ref="RDP49:REA49"/>
    <mergeCell ref="REB49:REM49"/>
    <mergeCell ref="REN49:REY49"/>
    <mergeCell ref="REZ49:RFK49"/>
    <mergeCell ref="RFL49:RFW49"/>
    <mergeCell ref="RFX49:RGI49"/>
    <mergeCell ref="RGJ49:RGU49"/>
    <mergeCell ref="RGV49:RHG49"/>
    <mergeCell ref="RHH49:RHS49"/>
    <mergeCell ref="RHT49:RIE49"/>
    <mergeCell ref="QSN49:QSY49"/>
    <mergeCell ref="QSZ49:QTK49"/>
    <mergeCell ref="QTL49:QTW49"/>
    <mergeCell ref="QTX49:QUI49"/>
    <mergeCell ref="QUJ49:QUU49"/>
    <mergeCell ref="QUV49:QVG49"/>
    <mergeCell ref="QVH49:QVS49"/>
    <mergeCell ref="QVT49:QWE49"/>
    <mergeCell ref="QWF49:QWQ49"/>
    <mergeCell ref="QWR49:QXC49"/>
    <mergeCell ref="QXD49:QXO49"/>
    <mergeCell ref="QXP49:QYA49"/>
    <mergeCell ref="QYB49:QYM49"/>
    <mergeCell ref="QYN49:QYY49"/>
    <mergeCell ref="QYZ49:QZK49"/>
    <mergeCell ref="QZL49:QZW49"/>
    <mergeCell ref="QZX49:RAI49"/>
    <mergeCell ref="QKR49:QLC49"/>
    <mergeCell ref="QLD49:QLO49"/>
    <mergeCell ref="QLP49:QMA49"/>
    <mergeCell ref="QMB49:QMM49"/>
    <mergeCell ref="QMN49:QMY49"/>
    <mergeCell ref="QMZ49:QNK49"/>
    <mergeCell ref="QNL49:QNW49"/>
    <mergeCell ref="QNX49:QOI49"/>
    <mergeCell ref="QOJ49:QOU49"/>
    <mergeCell ref="QOV49:QPG49"/>
    <mergeCell ref="QPH49:QPS49"/>
    <mergeCell ref="QPT49:QQE49"/>
    <mergeCell ref="QQF49:QQQ49"/>
    <mergeCell ref="QQR49:QRC49"/>
    <mergeCell ref="QRD49:QRO49"/>
    <mergeCell ref="QRP49:QSA49"/>
    <mergeCell ref="QSB49:QSM49"/>
    <mergeCell ref="QCV49:QDG49"/>
    <mergeCell ref="QDH49:QDS49"/>
    <mergeCell ref="QDT49:QEE49"/>
    <mergeCell ref="QEF49:QEQ49"/>
    <mergeCell ref="QER49:QFC49"/>
    <mergeCell ref="QFD49:QFO49"/>
    <mergeCell ref="QFP49:QGA49"/>
    <mergeCell ref="QGB49:QGM49"/>
    <mergeCell ref="QGN49:QGY49"/>
    <mergeCell ref="QGZ49:QHK49"/>
    <mergeCell ref="QHL49:QHW49"/>
    <mergeCell ref="QHX49:QII49"/>
    <mergeCell ref="QIJ49:QIU49"/>
    <mergeCell ref="QIV49:QJG49"/>
    <mergeCell ref="QJH49:QJS49"/>
    <mergeCell ref="QJT49:QKE49"/>
    <mergeCell ref="QKF49:QKQ49"/>
    <mergeCell ref="PUZ49:PVK49"/>
    <mergeCell ref="PVL49:PVW49"/>
    <mergeCell ref="PVX49:PWI49"/>
    <mergeCell ref="PWJ49:PWU49"/>
    <mergeCell ref="PWV49:PXG49"/>
    <mergeCell ref="PXH49:PXS49"/>
    <mergeCell ref="PXT49:PYE49"/>
    <mergeCell ref="PYF49:PYQ49"/>
    <mergeCell ref="PYR49:PZC49"/>
    <mergeCell ref="PZD49:PZO49"/>
    <mergeCell ref="PZP49:QAA49"/>
    <mergeCell ref="QAB49:QAM49"/>
    <mergeCell ref="QAN49:QAY49"/>
    <mergeCell ref="QAZ49:QBK49"/>
    <mergeCell ref="QBL49:QBW49"/>
    <mergeCell ref="QBX49:QCI49"/>
    <mergeCell ref="QCJ49:QCU49"/>
    <mergeCell ref="PND49:PNO49"/>
    <mergeCell ref="PNP49:POA49"/>
    <mergeCell ref="POB49:POM49"/>
    <mergeCell ref="PON49:POY49"/>
    <mergeCell ref="POZ49:PPK49"/>
    <mergeCell ref="PPL49:PPW49"/>
    <mergeCell ref="PPX49:PQI49"/>
    <mergeCell ref="PQJ49:PQU49"/>
    <mergeCell ref="PQV49:PRG49"/>
    <mergeCell ref="PRH49:PRS49"/>
    <mergeCell ref="PRT49:PSE49"/>
    <mergeCell ref="PSF49:PSQ49"/>
    <mergeCell ref="PSR49:PTC49"/>
    <mergeCell ref="PTD49:PTO49"/>
    <mergeCell ref="PTP49:PUA49"/>
    <mergeCell ref="PUB49:PUM49"/>
    <mergeCell ref="PUN49:PUY49"/>
    <mergeCell ref="PFH49:PFS49"/>
    <mergeCell ref="PFT49:PGE49"/>
    <mergeCell ref="PGF49:PGQ49"/>
    <mergeCell ref="PGR49:PHC49"/>
    <mergeCell ref="PHD49:PHO49"/>
    <mergeCell ref="PHP49:PIA49"/>
    <mergeCell ref="PIB49:PIM49"/>
    <mergeCell ref="PIN49:PIY49"/>
    <mergeCell ref="PIZ49:PJK49"/>
    <mergeCell ref="PJL49:PJW49"/>
    <mergeCell ref="PJX49:PKI49"/>
    <mergeCell ref="PKJ49:PKU49"/>
    <mergeCell ref="PKV49:PLG49"/>
    <mergeCell ref="PLH49:PLS49"/>
    <mergeCell ref="PLT49:PME49"/>
    <mergeCell ref="PMF49:PMQ49"/>
    <mergeCell ref="PMR49:PNC49"/>
    <mergeCell ref="OXL49:OXW49"/>
    <mergeCell ref="OXX49:OYI49"/>
    <mergeCell ref="OYJ49:OYU49"/>
    <mergeCell ref="OYV49:OZG49"/>
    <mergeCell ref="OZH49:OZS49"/>
    <mergeCell ref="OZT49:PAE49"/>
    <mergeCell ref="PAF49:PAQ49"/>
    <mergeCell ref="PAR49:PBC49"/>
    <mergeCell ref="PBD49:PBO49"/>
    <mergeCell ref="PBP49:PCA49"/>
    <mergeCell ref="PCB49:PCM49"/>
    <mergeCell ref="PCN49:PCY49"/>
    <mergeCell ref="PCZ49:PDK49"/>
    <mergeCell ref="PDL49:PDW49"/>
    <mergeCell ref="PDX49:PEI49"/>
    <mergeCell ref="PEJ49:PEU49"/>
    <mergeCell ref="PEV49:PFG49"/>
    <mergeCell ref="OPP49:OQA49"/>
    <mergeCell ref="OQB49:OQM49"/>
    <mergeCell ref="OQN49:OQY49"/>
    <mergeCell ref="OQZ49:ORK49"/>
    <mergeCell ref="ORL49:ORW49"/>
    <mergeCell ref="ORX49:OSI49"/>
    <mergeCell ref="OSJ49:OSU49"/>
    <mergeCell ref="OSV49:OTG49"/>
    <mergeCell ref="OTH49:OTS49"/>
    <mergeCell ref="OTT49:OUE49"/>
    <mergeCell ref="OUF49:OUQ49"/>
    <mergeCell ref="OUR49:OVC49"/>
    <mergeCell ref="OVD49:OVO49"/>
    <mergeCell ref="OVP49:OWA49"/>
    <mergeCell ref="OWB49:OWM49"/>
    <mergeCell ref="OWN49:OWY49"/>
    <mergeCell ref="OWZ49:OXK49"/>
    <mergeCell ref="OHT49:OIE49"/>
    <mergeCell ref="OIF49:OIQ49"/>
    <mergeCell ref="OIR49:OJC49"/>
    <mergeCell ref="OJD49:OJO49"/>
    <mergeCell ref="OJP49:OKA49"/>
    <mergeCell ref="OKB49:OKM49"/>
    <mergeCell ref="OKN49:OKY49"/>
    <mergeCell ref="OKZ49:OLK49"/>
    <mergeCell ref="OLL49:OLW49"/>
    <mergeCell ref="OLX49:OMI49"/>
    <mergeCell ref="OMJ49:OMU49"/>
    <mergeCell ref="OMV49:ONG49"/>
    <mergeCell ref="ONH49:ONS49"/>
    <mergeCell ref="ONT49:OOE49"/>
    <mergeCell ref="OOF49:OOQ49"/>
    <mergeCell ref="OOR49:OPC49"/>
    <mergeCell ref="OPD49:OPO49"/>
    <mergeCell ref="NZX49:OAI49"/>
    <mergeCell ref="OAJ49:OAU49"/>
    <mergeCell ref="OAV49:OBG49"/>
    <mergeCell ref="OBH49:OBS49"/>
    <mergeCell ref="OBT49:OCE49"/>
    <mergeCell ref="OCF49:OCQ49"/>
    <mergeCell ref="OCR49:ODC49"/>
    <mergeCell ref="ODD49:ODO49"/>
    <mergeCell ref="ODP49:OEA49"/>
    <mergeCell ref="OEB49:OEM49"/>
    <mergeCell ref="OEN49:OEY49"/>
    <mergeCell ref="OEZ49:OFK49"/>
    <mergeCell ref="OFL49:OFW49"/>
    <mergeCell ref="OFX49:OGI49"/>
    <mergeCell ref="OGJ49:OGU49"/>
    <mergeCell ref="OGV49:OHG49"/>
    <mergeCell ref="OHH49:OHS49"/>
    <mergeCell ref="NSB49:NSM49"/>
    <mergeCell ref="NSN49:NSY49"/>
    <mergeCell ref="NSZ49:NTK49"/>
    <mergeCell ref="NTL49:NTW49"/>
    <mergeCell ref="NTX49:NUI49"/>
    <mergeCell ref="NUJ49:NUU49"/>
    <mergeCell ref="NUV49:NVG49"/>
    <mergeCell ref="NVH49:NVS49"/>
    <mergeCell ref="NVT49:NWE49"/>
    <mergeCell ref="NWF49:NWQ49"/>
    <mergeCell ref="NWR49:NXC49"/>
    <mergeCell ref="NXD49:NXO49"/>
    <mergeCell ref="NXP49:NYA49"/>
    <mergeCell ref="NYB49:NYM49"/>
    <mergeCell ref="NYN49:NYY49"/>
    <mergeCell ref="NYZ49:NZK49"/>
    <mergeCell ref="NZL49:NZW49"/>
    <mergeCell ref="NKF49:NKQ49"/>
    <mergeCell ref="NKR49:NLC49"/>
    <mergeCell ref="NLD49:NLO49"/>
    <mergeCell ref="NLP49:NMA49"/>
    <mergeCell ref="NMB49:NMM49"/>
    <mergeCell ref="NMN49:NMY49"/>
    <mergeCell ref="NMZ49:NNK49"/>
    <mergeCell ref="NNL49:NNW49"/>
    <mergeCell ref="NNX49:NOI49"/>
    <mergeCell ref="NOJ49:NOU49"/>
    <mergeCell ref="NOV49:NPG49"/>
    <mergeCell ref="NPH49:NPS49"/>
    <mergeCell ref="NPT49:NQE49"/>
    <mergeCell ref="NQF49:NQQ49"/>
    <mergeCell ref="NQR49:NRC49"/>
    <mergeCell ref="NRD49:NRO49"/>
    <mergeCell ref="NRP49:NSA49"/>
    <mergeCell ref="NCJ49:NCU49"/>
    <mergeCell ref="NCV49:NDG49"/>
    <mergeCell ref="NDH49:NDS49"/>
    <mergeCell ref="NDT49:NEE49"/>
    <mergeCell ref="NEF49:NEQ49"/>
    <mergeCell ref="NER49:NFC49"/>
    <mergeCell ref="NFD49:NFO49"/>
    <mergeCell ref="NFP49:NGA49"/>
    <mergeCell ref="NGB49:NGM49"/>
    <mergeCell ref="NGN49:NGY49"/>
    <mergeCell ref="NGZ49:NHK49"/>
    <mergeCell ref="NHL49:NHW49"/>
    <mergeCell ref="NHX49:NII49"/>
    <mergeCell ref="NIJ49:NIU49"/>
    <mergeCell ref="NIV49:NJG49"/>
    <mergeCell ref="NJH49:NJS49"/>
    <mergeCell ref="NJT49:NKE49"/>
    <mergeCell ref="MUN49:MUY49"/>
    <mergeCell ref="MUZ49:MVK49"/>
    <mergeCell ref="MVL49:MVW49"/>
    <mergeCell ref="MVX49:MWI49"/>
    <mergeCell ref="MWJ49:MWU49"/>
    <mergeCell ref="MWV49:MXG49"/>
    <mergeCell ref="MXH49:MXS49"/>
    <mergeCell ref="MXT49:MYE49"/>
    <mergeCell ref="MYF49:MYQ49"/>
    <mergeCell ref="MYR49:MZC49"/>
    <mergeCell ref="MZD49:MZO49"/>
    <mergeCell ref="MZP49:NAA49"/>
    <mergeCell ref="NAB49:NAM49"/>
    <mergeCell ref="NAN49:NAY49"/>
    <mergeCell ref="NAZ49:NBK49"/>
    <mergeCell ref="NBL49:NBW49"/>
    <mergeCell ref="NBX49:NCI49"/>
    <mergeCell ref="MMR49:MNC49"/>
    <mergeCell ref="MND49:MNO49"/>
    <mergeCell ref="MNP49:MOA49"/>
    <mergeCell ref="MOB49:MOM49"/>
    <mergeCell ref="MON49:MOY49"/>
    <mergeCell ref="MOZ49:MPK49"/>
    <mergeCell ref="MPL49:MPW49"/>
    <mergeCell ref="MPX49:MQI49"/>
    <mergeCell ref="MQJ49:MQU49"/>
    <mergeCell ref="MQV49:MRG49"/>
    <mergeCell ref="MRH49:MRS49"/>
    <mergeCell ref="MRT49:MSE49"/>
    <mergeCell ref="MSF49:MSQ49"/>
    <mergeCell ref="MSR49:MTC49"/>
    <mergeCell ref="MTD49:MTO49"/>
    <mergeCell ref="MTP49:MUA49"/>
    <mergeCell ref="MUB49:MUM49"/>
    <mergeCell ref="MEV49:MFG49"/>
    <mergeCell ref="MFH49:MFS49"/>
    <mergeCell ref="MFT49:MGE49"/>
    <mergeCell ref="MGF49:MGQ49"/>
    <mergeCell ref="MGR49:MHC49"/>
    <mergeCell ref="MHD49:MHO49"/>
    <mergeCell ref="MHP49:MIA49"/>
    <mergeCell ref="MIB49:MIM49"/>
    <mergeCell ref="MIN49:MIY49"/>
    <mergeCell ref="MIZ49:MJK49"/>
    <mergeCell ref="MJL49:MJW49"/>
    <mergeCell ref="MJX49:MKI49"/>
    <mergeCell ref="MKJ49:MKU49"/>
    <mergeCell ref="MKV49:MLG49"/>
    <mergeCell ref="MLH49:MLS49"/>
    <mergeCell ref="MLT49:MME49"/>
    <mergeCell ref="MMF49:MMQ49"/>
    <mergeCell ref="LWZ49:LXK49"/>
    <mergeCell ref="LXL49:LXW49"/>
    <mergeCell ref="LXX49:LYI49"/>
    <mergeCell ref="LYJ49:LYU49"/>
    <mergeCell ref="LYV49:LZG49"/>
    <mergeCell ref="LZH49:LZS49"/>
    <mergeCell ref="LZT49:MAE49"/>
    <mergeCell ref="MAF49:MAQ49"/>
    <mergeCell ref="MAR49:MBC49"/>
    <mergeCell ref="MBD49:MBO49"/>
    <mergeCell ref="MBP49:MCA49"/>
    <mergeCell ref="MCB49:MCM49"/>
    <mergeCell ref="MCN49:MCY49"/>
    <mergeCell ref="MCZ49:MDK49"/>
    <mergeCell ref="MDL49:MDW49"/>
    <mergeCell ref="MDX49:MEI49"/>
    <mergeCell ref="MEJ49:MEU49"/>
    <mergeCell ref="LPD49:LPO49"/>
    <mergeCell ref="LPP49:LQA49"/>
    <mergeCell ref="LQB49:LQM49"/>
    <mergeCell ref="LQN49:LQY49"/>
    <mergeCell ref="LQZ49:LRK49"/>
    <mergeCell ref="LRL49:LRW49"/>
    <mergeCell ref="LRX49:LSI49"/>
    <mergeCell ref="LSJ49:LSU49"/>
    <mergeCell ref="LSV49:LTG49"/>
    <mergeCell ref="LTH49:LTS49"/>
    <mergeCell ref="LTT49:LUE49"/>
    <mergeCell ref="LUF49:LUQ49"/>
    <mergeCell ref="LUR49:LVC49"/>
    <mergeCell ref="LVD49:LVO49"/>
    <mergeCell ref="LVP49:LWA49"/>
    <mergeCell ref="LWB49:LWM49"/>
    <mergeCell ref="LWN49:LWY49"/>
    <mergeCell ref="LHH49:LHS49"/>
    <mergeCell ref="LHT49:LIE49"/>
    <mergeCell ref="LIF49:LIQ49"/>
    <mergeCell ref="LIR49:LJC49"/>
    <mergeCell ref="LJD49:LJO49"/>
    <mergeCell ref="LJP49:LKA49"/>
    <mergeCell ref="LKB49:LKM49"/>
    <mergeCell ref="LKN49:LKY49"/>
    <mergeCell ref="LKZ49:LLK49"/>
    <mergeCell ref="LLL49:LLW49"/>
    <mergeCell ref="LLX49:LMI49"/>
    <mergeCell ref="LMJ49:LMU49"/>
    <mergeCell ref="LMV49:LNG49"/>
    <mergeCell ref="LNH49:LNS49"/>
    <mergeCell ref="LNT49:LOE49"/>
    <mergeCell ref="LOF49:LOQ49"/>
    <mergeCell ref="LOR49:LPC49"/>
    <mergeCell ref="KZL49:KZW49"/>
    <mergeCell ref="KZX49:LAI49"/>
    <mergeCell ref="LAJ49:LAU49"/>
    <mergeCell ref="LAV49:LBG49"/>
    <mergeCell ref="LBH49:LBS49"/>
    <mergeCell ref="LBT49:LCE49"/>
    <mergeCell ref="LCF49:LCQ49"/>
    <mergeCell ref="LCR49:LDC49"/>
    <mergeCell ref="LDD49:LDO49"/>
    <mergeCell ref="LDP49:LEA49"/>
    <mergeCell ref="LEB49:LEM49"/>
    <mergeCell ref="LEN49:LEY49"/>
    <mergeCell ref="LEZ49:LFK49"/>
    <mergeCell ref="LFL49:LFW49"/>
    <mergeCell ref="LFX49:LGI49"/>
    <mergeCell ref="LGJ49:LGU49"/>
    <mergeCell ref="LGV49:LHG49"/>
    <mergeCell ref="KRP49:KSA49"/>
    <mergeCell ref="KSB49:KSM49"/>
    <mergeCell ref="KSN49:KSY49"/>
    <mergeCell ref="KSZ49:KTK49"/>
    <mergeCell ref="KTL49:KTW49"/>
    <mergeCell ref="KTX49:KUI49"/>
    <mergeCell ref="KUJ49:KUU49"/>
    <mergeCell ref="KUV49:KVG49"/>
    <mergeCell ref="KVH49:KVS49"/>
    <mergeCell ref="KVT49:KWE49"/>
    <mergeCell ref="KWF49:KWQ49"/>
    <mergeCell ref="KWR49:KXC49"/>
    <mergeCell ref="KXD49:KXO49"/>
    <mergeCell ref="KXP49:KYA49"/>
    <mergeCell ref="KYB49:KYM49"/>
    <mergeCell ref="KYN49:KYY49"/>
    <mergeCell ref="KYZ49:KZK49"/>
    <mergeCell ref="KJT49:KKE49"/>
    <mergeCell ref="KKF49:KKQ49"/>
    <mergeCell ref="KKR49:KLC49"/>
    <mergeCell ref="KLD49:KLO49"/>
    <mergeCell ref="KLP49:KMA49"/>
    <mergeCell ref="KMB49:KMM49"/>
    <mergeCell ref="KMN49:KMY49"/>
    <mergeCell ref="KMZ49:KNK49"/>
    <mergeCell ref="KNL49:KNW49"/>
    <mergeCell ref="KNX49:KOI49"/>
    <mergeCell ref="KOJ49:KOU49"/>
    <mergeCell ref="KOV49:KPG49"/>
    <mergeCell ref="KPH49:KPS49"/>
    <mergeCell ref="KPT49:KQE49"/>
    <mergeCell ref="KQF49:KQQ49"/>
    <mergeCell ref="KQR49:KRC49"/>
    <mergeCell ref="KRD49:KRO49"/>
    <mergeCell ref="KBX49:KCI49"/>
    <mergeCell ref="KCJ49:KCU49"/>
    <mergeCell ref="KCV49:KDG49"/>
    <mergeCell ref="KDH49:KDS49"/>
    <mergeCell ref="KDT49:KEE49"/>
    <mergeCell ref="KEF49:KEQ49"/>
    <mergeCell ref="KER49:KFC49"/>
    <mergeCell ref="KFD49:KFO49"/>
    <mergeCell ref="KFP49:KGA49"/>
    <mergeCell ref="KGB49:KGM49"/>
    <mergeCell ref="KGN49:KGY49"/>
    <mergeCell ref="KGZ49:KHK49"/>
    <mergeCell ref="KHL49:KHW49"/>
    <mergeCell ref="KHX49:KII49"/>
    <mergeCell ref="KIJ49:KIU49"/>
    <mergeCell ref="KIV49:KJG49"/>
    <mergeCell ref="KJH49:KJS49"/>
    <mergeCell ref="JUB49:JUM49"/>
    <mergeCell ref="JUN49:JUY49"/>
    <mergeCell ref="JUZ49:JVK49"/>
    <mergeCell ref="JVL49:JVW49"/>
    <mergeCell ref="JVX49:JWI49"/>
    <mergeCell ref="JWJ49:JWU49"/>
    <mergeCell ref="JWV49:JXG49"/>
    <mergeCell ref="JXH49:JXS49"/>
    <mergeCell ref="JXT49:JYE49"/>
    <mergeCell ref="JYF49:JYQ49"/>
    <mergeCell ref="JYR49:JZC49"/>
    <mergeCell ref="JZD49:JZO49"/>
    <mergeCell ref="JZP49:KAA49"/>
    <mergeCell ref="KAB49:KAM49"/>
    <mergeCell ref="KAN49:KAY49"/>
    <mergeCell ref="KAZ49:KBK49"/>
    <mergeCell ref="KBL49:KBW49"/>
    <mergeCell ref="JMF49:JMQ49"/>
    <mergeCell ref="JMR49:JNC49"/>
    <mergeCell ref="JND49:JNO49"/>
    <mergeCell ref="JNP49:JOA49"/>
    <mergeCell ref="JOB49:JOM49"/>
    <mergeCell ref="JON49:JOY49"/>
    <mergeCell ref="JOZ49:JPK49"/>
    <mergeCell ref="JPL49:JPW49"/>
    <mergeCell ref="JPX49:JQI49"/>
    <mergeCell ref="JQJ49:JQU49"/>
    <mergeCell ref="JQV49:JRG49"/>
    <mergeCell ref="JRH49:JRS49"/>
    <mergeCell ref="JRT49:JSE49"/>
    <mergeCell ref="JSF49:JSQ49"/>
    <mergeCell ref="JSR49:JTC49"/>
    <mergeCell ref="JTD49:JTO49"/>
    <mergeCell ref="JTP49:JUA49"/>
    <mergeCell ref="JEJ49:JEU49"/>
    <mergeCell ref="JEV49:JFG49"/>
    <mergeCell ref="JFH49:JFS49"/>
    <mergeCell ref="JFT49:JGE49"/>
    <mergeCell ref="JGF49:JGQ49"/>
    <mergeCell ref="JGR49:JHC49"/>
    <mergeCell ref="JHD49:JHO49"/>
    <mergeCell ref="JHP49:JIA49"/>
    <mergeCell ref="JIB49:JIM49"/>
    <mergeCell ref="JIN49:JIY49"/>
    <mergeCell ref="JIZ49:JJK49"/>
    <mergeCell ref="JJL49:JJW49"/>
    <mergeCell ref="JJX49:JKI49"/>
    <mergeCell ref="JKJ49:JKU49"/>
    <mergeCell ref="JKV49:JLG49"/>
    <mergeCell ref="JLH49:JLS49"/>
    <mergeCell ref="JLT49:JME49"/>
    <mergeCell ref="IWN49:IWY49"/>
    <mergeCell ref="IWZ49:IXK49"/>
    <mergeCell ref="IXL49:IXW49"/>
    <mergeCell ref="IXX49:IYI49"/>
    <mergeCell ref="IYJ49:IYU49"/>
    <mergeCell ref="IYV49:IZG49"/>
    <mergeCell ref="IZH49:IZS49"/>
    <mergeCell ref="IZT49:JAE49"/>
    <mergeCell ref="JAF49:JAQ49"/>
    <mergeCell ref="JAR49:JBC49"/>
    <mergeCell ref="JBD49:JBO49"/>
    <mergeCell ref="JBP49:JCA49"/>
    <mergeCell ref="JCB49:JCM49"/>
    <mergeCell ref="JCN49:JCY49"/>
    <mergeCell ref="JCZ49:JDK49"/>
    <mergeCell ref="JDL49:JDW49"/>
    <mergeCell ref="JDX49:JEI49"/>
    <mergeCell ref="IOR49:IPC49"/>
    <mergeCell ref="IPD49:IPO49"/>
    <mergeCell ref="IPP49:IQA49"/>
    <mergeCell ref="IQB49:IQM49"/>
    <mergeCell ref="IQN49:IQY49"/>
    <mergeCell ref="IQZ49:IRK49"/>
    <mergeCell ref="IRL49:IRW49"/>
    <mergeCell ref="IRX49:ISI49"/>
    <mergeCell ref="ISJ49:ISU49"/>
    <mergeCell ref="ISV49:ITG49"/>
    <mergeCell ref="ITH49:ITS49"/>
    <mergeCell ref="ITT49:IUE49"/>
    <mergeCell ref="IUF49:IUQ49"/>
    <mergeCell ref="IUR49:IVC49"/>
    <mergeCell ref="IVD49:IVO49"/>
    <mergeCell ref="IVP49:IWA49"/>
    <mergeCell ref="IWB49:IWM49"/>
    <mergeCell ref="IGV49:IHG49"/>
    <mergeCell ref="IHH49:IHS49"/>
    <mergeCell ref="IHT49:IIE49"/>
    <mergeCell ref="IIF49:IIQ49"/>
    <mergeCell ref="IIR49:IJC49"/>
    <mergeCell ref="IJD49:IJO49"/>
    <mergeCell ref="IJP49:IKA49"/>
    <mergeCell ref="IKB49:IKM49"/>
    <mergeCell ref="IKN49:IKY49"/>
    <mergeCell ref="IKZ49:ILK49"/>
    <mergeCell ref="ILL49:ILW49"/>
    <mergeCell ref="ILX49:IMI49"/>
    <mergeCell ref="IMJ49:IMU49"/>
    <mergeCell ref="IMV49:ING49"/>
    <mergeCell ref="INH49:INS49"/>
    <mergeCell ref="INT49:IOE49"/>
    <mergeCell ref="IOF49:IOQ49"/>
    <mergeCell ref="HYZ49:HZK49"/>
    <mergeCell ref="HZL49:HZW49"/>
    <mergeCell ref="HZX49:IAI49"/>
    <mergeCell ref="IAJ49:IAU49"/>
    <mergeCell ref="IAV49:IBG49"/>
    <mergeCell ref="IBH49:IBS49"/>
    <mergeCell ref="IBT49:ICE49"/>
    <mergeCell ref="ICF49:ICQ49"/>
    <mergeCell ref="ICR49:IDC49"/>
    <mergeCell ref="IDD49:IDO49"/>
    <mergeCell ref="IDP49:IEA49"/>
    <mergeCell ref="IEB49:IEM49"/>
    <mergeCell ref="IEN49:IEY49"/>
    <mergeCell ref="IEZ49:IFK49"/>
    <mergeCell ref="IFL49:IFW49"/>
    <mergeCell ref="IFX49:IGI49"/>
    <mergeCell ref="IGJ49:IGU49"/>
    <mergeCell ref="HRD49:HRO49"/>
    <mergeCell ref="HRP49:HSA49"/>
    <mergeCell ref="HSB49:HSM49"/>
    <mergeCell ref="HSN49:HSY49"/>
    <mergeCell ref="HSZ49:HTK49"/>
    <mergeCell ref="HTL49:HTW49"/>
    <mergeCell ref="HTX49:HUI49"/>
    <mergeCell ref="HUJ49:HUU49"/>
    <mergeCell ref="HUV49:HVG49"/>
    <mergeCell ref="HVH49:HVS49"/>
    <mergeCell ref="HVT49:HWE49"/>
    <mergeCell ref="HWF49:HWQ49"/>
    <mergeCell ref="HWR49:HXC49"/>
    <mergeCell ref="HXD49:HXO49"/>
    <mergeCell ref="HXP49:HYA49"/>
    <mergeCell ref="HYB49:HYM49"/>
    <mergeCell ref="HYN49:HYY49"/>
    <mergeCell ref="HJH49:HJS49"/>
    <mergeCell ref="HJT49:HKE49"/>
    <mergeCell ref="HKF49:HKQ49"/>
    <mergeCell ref="HKR49:HLC49"/>
    <mergeCell ref="HLD49:HLO49"/>
    <mergeCell ref="HLP49:HMA49"/>
    <mergeCell ref="HMB49:HMM49"/>
    <mergeCell ref="HMN49:HMY49"/>
    <mergeCell ref="HMZ49:HNK49"/>
    <mergeCell ref="HNL49:HNW49"/>
    <mergeCell ref="HNX49:HOI49"/>
    <mergeCell ref="HOJ49:HOU49"/>
    <mergeCell ref="HOV49:HPG49"/>
    <mergeCell ref="HPH49:HPS49"/>
    <mergeCell ref="HPT49:HQE49"/>
    <mergeCell ref="HQF49:HQQ49"/>
    <mergeCell ref="HQR49:HRC49"/>
    <mergeCell ref="HBL49:HBW49"/>
    <mergeCell ref="HBX49:HCI49"/>
    <mergeCell ref="HCJ49:HCU49"/>
    <mergeCell ref="HCV49:HDG49"/>
    <mergeCell ref="HDH49:HDS49"/>
    <mergeCell ref="HDT49:HEE49"/>
    <mergeCell ref="HEF49:HEQ49"/>
    <mergeCell ref="HER49:HFC49"/>
    <mergeCell ref="HFD49:HFO49"/>
    <mergeCell ref="HFP49:HGA49"/>
    <mergeCell ref="HGB49:HGM49"/>
    <mergeCell ref="HGN49:HGY49"/>
    <mergeCell ref="HGZ49:HHK49"/>
    <mergeCell ref="HHL49:HHW49"/>
    <mergeCell ref="HHX49:HII49"/>
    <mergeCell ref="HIJ49:HIU49"/>
    <mergeCell ref="HIV49:HJG49"/>
    <mergeCell ref="GTP49:GUA49"/>
    <mergeCell ref="GUB49:GUM49"/>
    <mergeCell ref="GUN49:GUY49"/>
    <mergeCell ref="GUZ49:GVK49"/>
    <mergeCell ref="GVL49:GVW49"/>
    <mergeCell ref="GVX49:GWI49"/>
    <mergeCell ref="GWJ49:GWU49"/>
    <mergeCell ref="GWV49:GXG49"/>
    <mergeCell ref="GXH49:GXS49"/>
    <mergeCell ref="GXT49:GYE49"/>
    <mergeCell ref="GYF49:GYQ49"/>
    <mergeCell ref="GYR49:GZC49"/>
    <mergeCell ref="GZD49:GZO49"/>
    <mergeCell ref="GZP49:HAA49"/>
    <mergeCell ref="HAB49:HAM49"/>
    <mergeCell ref="HAN49:HAY49"/>
    <mergeCell ref="HAZ49:HBK49"/>
    <mergeCell ref="GLT49:GME49"/>
    <mergeCell ref="GMF49:GMQ49"/>
    <mergeCell ref="GMR49:GNC49"/>
    <mergeCell ref="GND49:GNO49"/>
    <mergeCell ref="GNP49:GOA49"/>
    <mergeCell ref="GOB49:GOM49"/>
    <mergeCell ref="GON49:GOY49"/>
    <mergeCell ref="GOZ49:GPK49"/>
    <mergeCell ref="GPL49:GPW49"/>
    <mergeCell ref="GPX49:GQI49"/>
    <mergeCell ref="GQJ49:GQU49"/>
    <mergeCell ref="GQV49:GRG49"/>
    <mergeCell ref="GRH49:GRS49"/>
    <mergeCell ref="GRT49:GSE49"/>
    <mergeCell ref="GSF49:GSQ49"/>
    <mergeCell ref="GSR49:GTC49"/>
    <mergeCell ref="GTD49:GTO49"/>
    <mergeCell ref="GDX49:GEI49"/>
    <mergeCell ref="GEJ49:GEU49"/>
    <mergeCell ref="GEV49:GFG49"/>
    <mergeCell ref="GFH49:GFS49"/>
    <mergeCell ref="GFT49:GGE49"/>
    <mergeCell ref="GGF49:GGQ49"/>
    <mergeCell ref="GGR49:GHC49"/>
    <mergeCell ref="GHD49:GHO49"/>
    <mergeCell ref="GHP49:GIA49"/>
    <mergeCell ref="GIB49:GIM49"/>
    <mergeCell ref="GIN49:GIY49"/>
    <mergeCell ref="GIZ49:GJK49"/>
    <mergeCell ref="GJL49:GJW49"/>
    <mergeCell ref="GJX49:GKI49"/>
    <mergeCell ref="GKJ49:GKU49"/>
    <mergeCell ref="GKV49:GLG49"/>
    <mergeCell ref="GLH49:GLS49"/>
    <mergeCell ref="FWB49:FWM49"/>
    <mergeCell ref="FWN49:FWY49"/>
    <mergeCell ref="FWZ49:FXK49"/>
    <mergeCell ref="FXL49:FXW49"/>
    <mergeCell ref="FXX49:FYI49"/>
    <mergeCell ref="FYJ49:FYU49"/>
    <mergeCell ref="FYV49:FZG49"/>
    <mergeCell ref="FZH49:FZS49"/>
    <mergeCell ref="FZT49:GAE49"/>
    <mergeCell ref="GAF49:GAQ49"/>
    <mergeCell ref="GAR49:GBC49"/>
    <mergeCell ref="GBD49:GBO49"/>
    <mergeCell ref="GBP49:GCA49"/>
    <mergeCell ref="GCB49:GCM49"/>
    <mergeCell ref="GCN49:GCY49"/>
    <mergeCell ref="GCZ49:GDK49"/>
    <mergeCell ref="GDL49:GDW49"/>
    <mergeCell ref="FOF49:FOQ49"/>
    <mergeCell ref="FOR49:FPC49"/>
    <mergeCell ref="FPD49:FPO49"/>
    <mergeCell ref="FPP49:FQA49"/>
    <mergeCell ref="FQB49:FQM49"/>
    <mergeCell ref="FQN49:FQY49"/>
    <mergeCell ref="FQZ49:FRK49"/>
    <mergeCell ref="FRL49:FRW49"/>
    <mergeCell ref="FRX49:FSI49"/>
    <mergeCell ref="FSJ49:FSU49"/>
    <mergeCell ref="FSV49:FTG49"/>
    <mergeCell ref="FTH49:FTS49"/>
    <mergeCell ref="FTT49:FUE49"/>
    <mergeCell ref="FUF49:FUQ49"/>
    <mergeCell ref="FUR49:FVC49"/>
    <mergeCell ref="FVD49:FVO49"/>
    <mergeCell ref="FVP49:FWA49"/>
    <mergeCell ref="FGJ49:FGU49"/>
    <mergeCell ref="FGV49:FHG49"/>
    <mergeCell ref="FHH49:FHS49"/>
    <mergeCell ref="FHT49:FIE49"/>
    <mergeCell ref="FIF49:FIQ49"/>
    <mergeCell ref="FIR49:FJC49"/>
    <mergeCell ref="FJD49:FJO49"/>
    <mergeCell ref="FJP49:FKA49"/>
    <mergeCell ref="FKB49:FKM49"/>
    <mergeCell ref="FKN49:FKY49"/>
    <mergeCell ref="FKZ49:FLK49"/>
    <mergeCell ref="FLL49:FLW49"/>
    <mergeCell ref="FLX49:FMI49"/>
    <mergeCell ref="FMJ49:FMU49"/>
    <mergeCell ref="FMV49:FNG49"/>
    <mergeCell ref="FNH49:FNS49"/>
    <mergeCell ref="FNT49:FOE49"/>
    <mergeCell ref="EYN49:EYY49"/>
    <mergeCell ref="EYZ49:EZK49"/>
    <mergeCell ref="EZL49:EZW49"/>
    <mergeCell ref="EZX49:FAI49"/>
    <mergeCell ref="FAJ49:FAU49"/>
    <mergeCell ref="FAV49:FBG49"/>
    <mergeCell ref="FBH49:FBS49"/>
    <mergeCell ref="FBT49:FCE49"/>
    <mergeCell ref="FCF49:FCQ49"/>
    <mergeCell ref="FCR49:FDC49"/>
    <mergeCell ref="FDD49:FDO49"/>
    <mergeCell ref="FDP49:FEA49"/>
    <mergeCell ref="FEB49:FEM49"/>
    <mergeCell ref="FEN49:FEY49"/>
    <mergeCell ref="FEZ49:FFK49"/>
    <mergeCell ref="FFL49:FFW49"/>
    <mergeCell ref="FFX49:FGI49"/>
    <mergeCell ref="EQR49:ERC49"/>
    <mergeCell ref="ERD49:ERO49"/>
    <mergeCell ref="ERP49:ESA49"/>
    <mergeCell ref="ESB49:ESM49"/>
    <mergeCell ref="ESN49:ESY49"/>
    <mergeCell ref="ESZ49:ETK49"/>
    <mergeCell ref="ETL49:ETW49"/>
    <mergeCell ref="ETX49:EUI49"/>
    <mergeCell ref="EUJ49:EUU49"/>
    <mergeCell ref="EUV49:EVG49"/>
    <mergeCell ref="EVH49:EVS49"/>
    <mergeCell ref="EVT49:EWE49"/>
    <mergeCell ref="EWF49:EWQ49"/>
    <mergeCell ref="EWR49:EXC49"/>
    <mergeCell ref="EXD49:EXO49"/>
    <mergeCell ref="EXP49:EYA49"/>
    <mergeCell ref="EYB49:EYM49"/>
    <mergeCell ref="EIV49:EJG49"/>
    <mergeCell ref="EJH49:EJS49"/>
    <mergeCell ref="EJT49:EKE49"/>
    <mergeCell ref="EKF49:EKQ49"/>
    <mergeCell ref="EKR49:ELC49"/>
    <mergeCell ref="ELD49:ELO49"/>
    <mergeCell ref="ELP49:EMA49"/>
    <mergeCell ref="EMB49:EMM49"/>
    <mergeCell ref="EMN49:EMY49"/>
    <mergeCell ref="EMZ49:ENK49"/>
    <mergeCell ref="ENL49:ENW49"/>
    <mergeCell ref="ENX49:EOI49"/>
    <mergeCell ref="EOJ49:EOU49"/>
    <mergeCell ref="EOV49:EPG49"/>
    <mergeCell ref="EPH49:EPS49"/>
    <mergeCell ref="EPT49:EQE49"/>
    <mergeCell ref="EQF49:EQQ49"/>
    <mergeCell ref="EAZ49:EBK49"/>
    <mergeCell ref="EBL49:EBW49"/>
    <mergeCell ref="EBX49:ECI49"/>
    <mergeCell ref="ECJ49:ECU49"/>
    <mergeCell ref="ECV49:EDG49"/>
    <mergeCell ref="EDH49:EDS49"/>
    <mergeCell ref="EDT49:EEE49"/>
    <mergeCell ref="EEF49:EEQ49"/>
    <mergeCell ref="EER49:EFC49"/>
    <mergeCell ref="EFD49:EFO49"/>
    <mergeCell ref="EFP49:EGA49"/>
    <mergeCell ref="EGB49:EGM49"/>
    <mergeCell ref="EGN49:EGY49"/>
    <mergeCell ref="EGZ49:EHK49"/>
    <mergeCell ref="EHL49:EHW49"/>
    <mergeCell ref="EHX49:EII49"/>
    <mergeCell ref="EIJ49:EIU49"/>
    <mergeCell ref="DTD49:DTO49"/>
    <mergeCell ref="DTP49:DUA49"/>
    <mergeCell ref="DUB49:DUM49"/>
    <mergeCell ref="DUN49:DUY49"/>
    <mergeCell ref="DUZ49:DVK49"/>
    <mergeCell ref="DVL49:DVW49"/>
    <mergeCell ref="DVX49:DWI49"/>
    <mergeCell ref="DWJ49:DWU49"/>
    <mergeCell ref="DWV49:DXG49"/>
    <mergeCell ref="DXH49:DXS49"/>
    <mergeCell ref="DXT49:DYE49"/>
    <mergeCell ref="DYF49:DYQ49"/>
    <mergeCell ref="DYR49:DZC49"/>
    <mergeCell ref="DZD49:DZO49"/>
    <mergeCell ref="DZP49:EAA49"/>
    <mergeCell ref="EAB49:EAM49"/>
    <mergeCell ref="EAN49:EAY49"/>
    <mergeCell ref="DLH49:DLS49"/>
    <mergeCell ref="DLT49:DME49"/>
    <mergeCell ref="DMF49:DMQ49"/>
    <mergeCell ref="DMR49:DNC49"/>
    <mergeCell ref="DND49:DNO49"/>
    <mergeCell ref="DNP49:DOA49"/>
    <mergeCell ref="DOB49:DOM49"/>
    <mergeCell ref="DON49:DOY49"/>
    <mergeCell ref="DOZ49:DPK49"/>
    <mergeCell ref="DPL49:DPW49"/>
    <mergeCell ref="DPX49:DQI49"/>
    <mergeCell ref="DQJ49:DQU49"/>
    <mergeCell ref="DQV49:DRG49"/>
    <mergeCell ref="DRH49:DRS49"/>
    <mergeCell ref="DRT49:DSE49"/>
    <mergeCell ref="DSF49:DSQ49"/>
    <mergeCell ref="DSR49:DTC49"/>
    <mergeCell ref="DDL49:DDW49"/>
    <mergeCell ref="DDX49:DEI49"/>
    <mergeCell ref="DEJ49:DEU49"/>
    <mergeCell ref="DEV49:DFG49"/>
    <mergeCell ref="DFH49:DFS49"/>
    <mergeCell ref="DFT49:DGE49"/>
    <mergeCell ref="DGF49:DGQ49"/>
    <mergeCell ref="DGR49:DHC49"/>
    <mergeCell ref="DHD49:DHO49"/>
    <mergeCell ref="DHP49:DIA49"/>
    <mergeCell ref="DIB49:DIM49"/>
    <mergeCell ref="DIN49:DIY49"/>
    <mergeCell ref="DIZ49:DJK49"/>
    <mergeCell ref="DJL49:DJW49"/>
    <mergeCell ref="DJX49:DKI49"/>
    <mergeCell ref="DKJ49:DKU49"/>
    <mergeCell ref="DKV49:DLG49"/>
    <mergeCell ref="CVP49:CWA49"/>
    <mergeCell ref="CWB49:CWM49"/>
    <mergeCell ref="CWN49:CWY49"/>
    <mergeCell ref="CWZ49:CXK49"/>
    <mergeCell ref="CXL49:CXW49"/>
    <mergeCell ref="CXX49:CYI49"/>
    <mergeCell ref="CYJ49:CYU49"/>
    <mergeCell ref="CYV49:CZG49"/>
    <mergeCell ref="CZH49:CZS49"/>
    <mergeCell ref="CZT49:DAE49"/>
    <mergeCell ref="DAF49:DAQ49"/>
    <mergeCell ref="DAR49:DBC49"/>
    <mergeCell ref="DBD49:DBO49"/>
    <mergeCell ref="DBP49:DCA49"/>
    <mergeCell ref="DCB49:DCM49"/>
    <mergeCell ref="DCN49:DCY49"/>
    <mergeCell ref="DCZ49:DDK49"/>
    <mergeCell ref="CNT49:COE49"/>
    <mergeCell ref="COF49:COQ49"/>
    <mergeCell ref="COR49:CPC49"/>
    <mergeCell ref="CPD49:CPO49"/>
    <mergeCell ref="CPP49:CQA49"/>
    <mergeCell ref="CQB49:CQM49"/>
    <mergeCell ref="CQN49:CQY49"/>
    <mergeCell ref="CQZ49:CRK49"/>
    <mergeCell ref="CRL49:CRW49"/>
    <mergeCell ref="CRX49:CSI49"/>
    <mergeCell ref="CSJ49:CSU49"/>
    <mergeCell ref="CSV49:CTG49"/>
    <mergeCell ref="CTH49:CTS49"/>
    <mergeCell ref="CTT49:CUE49"/>
    <mergeCell ref="CUF49:CUQ49"/>
    <mergeCell ref="CUR49:CVC49"/>
    <mergeCell ref="CVD49:CVO49"/>
    <mergeCell ref="CFX49:CGI49"/>
    <mergeCell ref="CGJ49:CGU49"/>
    <mergeCell ref="CGV49:CHG49"/>
    <mergeCell ref="CHH49:CHS49"/>
    <mergeCell ref="CHT49:CIE49"/>
    <mergeCell ref="CIF49:CIQ49"/>
    <mergeCell ref="CIR49:CJC49"/>
    <mergeCell ref="CJD49:CJO49"/>
    <mergeCell ref="CJP49:CKA49"/>
    <mergeCell ref="CKB49:CKM49"/>
    <mergeCell ref="CKN49:CKY49"/>
    <mergeCell ref="CKZ49:CLK49"/>
    <mergeCell ref="CLL49:CLW49"/>
    <mergeCell ref="CLX49:CMI49"/>
    <mergeCell ref="CMJ49:CMU49"/>
    <mergeCell ref="CMV49:CNG49"/>
    <mergeCell ref="CNH49:CNS49"/>
    <mergeCell ref="BYB49:BYM49"/>
    <mergeCell ref="BYN49:BYY49"/>
    <mergeCell ref="BYZ49:BZK49"/>
    <mergeCell ref="BZL49:BZW49"/>
    <mergeCell ref="BZX49:CAI49"/>
    <mergeCell ref="CAJ49:CAU49"/>
    <mergeCell ref="CAV49:CBG49"/>
    <mergeCell ref="CBH49:CBS49"/>
    <mergeCell ref="CBT49:CCE49"/>
    <mergeCell ref="CCF49:CCQ49"/>
    <mergeCell ref="CCR49:CDC49"/>
    <mergeCell ref="CDD49:CDO49"/>
    <mergeCell ref="CDP49:CEA49"/>
    <mergeCell ref="CEB49:CEM49"/>
    <mergeCell ref="CEN49:CEY49"/>
    <mergeCell ref="CEZ49:CFK49"/>
    <mergeCell ref="CFL49:CFW49"/>
    <mergeCell ref="BQF49:BQQ49"/>
    <mergeCell ref="BQR49:BRC49"/>
    <mergeCell ref="BRD49:BRO49"/>
    <mergeCell ref="BRP49:BSA49"/>
    <mergeCell ref="BSB49:BSM49"/>
    <mergeCell ref="BSN49:BSY49"/>
    <mergeCell ref="BSZ49:BTK49"/>
    <mergeCell ref="BTL49:BTW49"/>
    <mergeCell ref="BTX49:BUI49"/>
    <mergeCell ref="BUJ49:BUU49"/>
    <mergeCell ref="BUV49:BVG49"/>
    <mergeCell ref="BVH49:BVS49"/>
    <mergeCell ref="BVT49:BWE49"/>
    <mergeCell ref="BWF49:BWQ49"/>
    <mergeCell ref="BWR49:BXC49"/>
    <mergeCell ref="BXD49:BXO49"/>
    <mergeCell ref="BXP49:BYA49"/>
    <mergeCell ref="BIJ49:BIU49"/>
    <mergeCell ref="BIV49:BJG49"/>
    <mergeCell ref="BJH49:BJS49"/>
    <mergeCell ref="BJT49:BKE49"/>
    <mergeCell ref="BKF49:BKQ49"/>
    <mergeCell ref="BKR49:BLC49"/>
    <mergeCell ref="BLD49:BLO49"/>
    <mergeCell ref="BLP49:BMA49"/>
    <mergeCell ref="BMB49:BMM49"/>
    <mergeCell ref="BMN49:BMY49"/>
    <mergeCell ref="BMZ49:BNK49"/>
    <mergeCell ref="BNL49:BNW49"/>
    <mergeCell ref="BNX49:BOI49"/>
    <mergeCell ref="BOJ49:BOU49"/>
    <mergeCell ref="BOV49:BPG49"/>
    <mergeCell ref="BPH49:BPS49"/>
    <mergeCell ref="BPT49:BQE49"/>
    <mergeCell ref="BAN49:BAY49"/>
    <mergeCell ref="BAZ49:BBK49"/>
    <mergeCell ref="BBL49:BBW49"/>
    <mergeCell ref="BBX49:BCI49"/>
    <mergeCell ref="BCJ49:BCU49"/>
    <mergeCell ref="BCV49:BDG49"/>
    <mergeCell ref="BDH49:BDS49"/>
    <mergeCell ref="BDT49:BEE49"/>
    <mergeCell ref="BEF49:BEQ49"/>
    <mergeCell ref="BER49:BFC49"/>
    <mergeCell ref="BFD49:BFO49"/>
    <mergeCell ref="BFP49:BGA49"/>
    <mergeCell ref="BGB49:BGM49"/>
    <mergeCell ref="BGN49:BGY49"/>
    <mergeCell ref="BGZ49:BHK49"/>
    <mergeCell ref="BHL49:BHW49"/>
    <mergeCell ref="BHX49:BII49"/>
    <mergeCell ref="ASR49:ATC49"/>
    <mergeCell ref="ATD49:ATO49"/>
    <mergeCell ref="ATP49:AUA49"/>
    <mergeCell ref="AUB49:AUM49"/>
    <mergeCell ref="AUN49:AUY49"/>
    <mergeCell ref="AUZ49:AVK49"/>
    <mergeCell ref="AVL49:AVW49"/>
    <mergeCell ref="AVX49:AWI49"/>
    <mergeCell ref="AWJ49:AWU49"/>
    <mergeCell ref="AWV49:AXG49"/>
    <mergeCell ref="AXH49:AXS49"/>
    <mergeCell ref="AXT49:AYE49"/>
    <mergeCell ref="AYF49:AYQ49"/>
    <mergeCell ref="AYR49:AZC49"/>
    <mergeCell ref="AZD49:AZO49"/>
    <mergeCell ref="AZP49:BAA49"/>
    <mergeCell ref="BAB49:BAM49"/>
    <mergeCell ref="AKV49:ALG49"/>
    <mergeCell ref="ALH49:ALS49"/>
    <mergeCell ref="ALT49:AME49"/>
    <mergeCell ref="AMF49:AMQ49"/>
    <mergeCell ref="AMR49:ANC49"/>
    <mergeCell ref="AND49:ANO49"/>
    <mergeCell ref="ANP49:AOA49"/>
    <mergeCell ref="AOB49:AOM49"/>
    <mergeCell ref="AON49:AOY49"/>
    <mergeCell ref="AOZ49:APK49"/>
    <mergeCell ref="APL49:APW49"/>
    <mergeCell ref="APX49:AQI49"/>
    <mergeCell ref="AQJ49:AQU49"/>
    <mergeCell ref="AQV49:ARG49"/>
    <mergeCell ref="ARH49:ARS49"/>
    <mergeCell ref="ART49:ASE49"/>
    <mergeCell ref="ASF49:ASQ49"/>
    <mergeCell ref="ACZ49:ADK49"/>
    <mergeCell ref="ADL49:ADW49"/>
    <mergeCell ref="ADX49:AEI49"/>
    <mergeCell ref="AEJ49:AEU49"/>
    <mergeCell ref="AEV49:AFG49"/>
    <mergeCell ref="AFH49:AFS49"/>
    <mergeCell ref="AFT49:AGE49"/>
    <mergeCell ref="AGF49:AGQ49"/>
    <mergeCell ref="AGR49:AHC49"/>
    <mergeCell ref="AHD49:AHO49"/>
    <mergeCell ref="AHP49:AIA49"/>
    <mergeCell ref="AIB49:AIM49"/>
    <mergeCell ref="AIN49:AIY49"/>
    <mergeCell ref="AIZ49:AJK49"/>
    <mergeCell ref="AJL49:AJW49"/>
    <mergeCell ref="AJX49:AKI49"/>
    <mergeCell ref="AKJ49:AKU49"/>
    <mergeCell ref="VD49:VO49"/>
    <mergeCell ref="VP49:WA49"/>
    <mergeCell ref="WB49:WM49"/>
    <mergeCell ref="WN49:WY49"/>
    <mergeCell ref="WZ49:XK49"/>
    <mergeCell ref="XL49:XW49"/>
    <mergeCell ref="XX49:YI49"/>
    <mergeCell ref="YJ49:YU49"/>
    <mergeCell ref="YV49:ZG49"/>
    <mergeCell ref="ZH49:ZS49"/>
    <mergeCell ref="ZT49:AAE49"/>
    <mergeCell ref="AAF49:AAQ49"/>
    <mergeCell ref="AAR49:ABC49"/>
    <mergeCell ref="ABD49:ABO49"/>
    <mergeCell ref="ABP49:ACA49"/>
    <mergeCell ref="ACB49:ACM49"/>
    <mergeCell ref="ACN49:ACY49"/>
    <mergeCell ref="NH49:NS49"/>
    <mergeCell ref="NT49:OE49"/>
    <mergeCell ref="OF49:OQ49"/>
    <mergeCell ref="OR49:PC49"/>
    <mergeCell ref="PD49:PO49"/>
    <mergeCell ref="PP49:QA49"/>
    <mergeCell ref="QB49:QM49"/>
    <mergeCell ref="QN49:QY49"/>
    <mergeCell ref="QZ49:RK49"/>
    <mergeCell ref="RL49:RW49"/>
    <mergeCell ref="RX49:SI49"/>
    <mergeCell ref="SJ49:SU49"/>
    <mergeCell ref="SV49:TG49"/>
    <mergeCell ref="TH49:TS49"/>
    <mergeCell ref="TT49:UE49"/>
    <mergeCell ref="UF49:UQ49"/>
    <mergeCell ref="UR49:VC49"/>
    <mergeCell ref="FL49:FW49"/>
    <mergeCell ref="FX49:GI49"/>
    <mergeCell ref="GJ49:GU49"/>
    <mergeCell ref="GV49:HG49"/>
    <mergeCell ref="HH49:HS49"/>
    <mergeCell ref="HT49:IE49"/>
    <mergeCell ref="IF49:IQ49"/>
    <mergeCell ref="IR49:JC49"/>
    <mergeCell ref="JD49:JO49"/>
    <mergeCell ref="JP49:KA49"/>
    <mergeCell ref="KB49:KM49"/>
    <mergeCell ref="KN49:KY49"/>
    <mergeCell ref="KZ49:LK49"/>
    <mergeCell ref="LL49:LW49"/>
    <mergeCell ref="LX49:MI49"/>
    <mergeCell ref="MJ49:MU49"/>
    <mergeCell ref="MV49:NG49"/>
    <mergeCell ref="A46:K46"/>
    <mergeCell ref="A47:K47"/>
    <mergeCell ref="A48:K48"/>
    <mergeCell ref="A49:K49"/>
    <mergeCell ref="L49:W49"/>
    <mergeCell ref="X49:AI49"/>
    <mergeCell ref="AJ49:AU49"/>
    <mergeCell ref="AV49:BG49"/>
    <mergeCell ref="BH49:BS49"/>
    <mergeCell ref="BT49:CE49"/>
    <mergeCell ref="CF49:CQ49"/>
    <mergeCell ref="CR49:DC49"/>
    <mergeCell ref="DD49:DO49"/>
    <mergeCell ref="DP49:EA49"/>
    <mergeCell ref="EB49:EM49"/>
    <mergeCell ref="EN49:EY49"/>
    <mergeCell ref="EZ49:FK49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39:K39"/>
    <mergeCell ref="A40:K40"/>
    <mergeCell ref="A41:K41"/>
    <mergeCell ref="A42:K42"/>
    <mergeCell ref="A43:K43"/>
    <mergeCell ref="A44:K44"/>
    <mergeCell ref="A45:K45"/>
    <mergeCell ref="L1:M1"/>
    <mergeCell ref="N1:T1"/>
    <mergeCell ref="V1:AB1"/>
    <mergeCell ref="AD1:AI1"/>
    <mergeCell ref="AK1:AO1"/>
    <mergeCell ref="A2:M2"/>
    <mergeCell ref="N2:O2"/>
    <mergeCell ref="P2:T2"/>
    <mergeCell ref="V2:AB2"/>
    <mergeCell ref="AD2:AI2"/>
    <mergeCell ref="AK2:AO2"/>
    <mergeCell ref="AK3:AL3"/>
    <mergeCell ref="AM3:AN3"/>
    <mergeCell ref="A25:K25"/>
    <mergeCell ref="A26:K26"/>
    <mergeCell ref="A27:K27"/>
    <mergeCell ref="A28:K28"/>
    <mergeCell ref="AL4:AL5"/>
    <mergeCell ref="AM4:AM5"/>
    <mergeCell ref="AN4:AN5"/>
    <mergeCell ref="AO3:AO5"/>
    <mergeCell ref="A3:B4"/>
    <mergeCell ref="G3:H4"/>
    <mergeCell ref="K3:L4"/>
    <mergeCell ref="D3:E4"/>
    <mergeCell ref="P3:Q4"/>
    <mergeCell ref="R3:S4"/>
  </mergeCells>
  <conditionalFormatting sqref="AO6:AO21">
    <cfRule type="cellIs" dxfId="2" priority="3" operator="notEqual">
      <formula>$Y6+$Z6</formula>
    </cfRule>
    <cfRule type="cellIs" priority="4" operator="notEqual">
      <formula>$Y$6+$Z$6</formula>
    </cfRule>
  </conditionalFormatting>
  <pageMargins left="0.51181102362204722" right="0.51181102362204722" top="0.78740157480314965" bottom="0.78740157480314965" header="0.31496062992125984" footer="0.31496062992125984"/>
  <pageSetup paperSize="9" scale="60" fitToWidth="0" orientation="landscape" r:id="rId1"/>
  <colBreaks count="1" manualBreakCount="1">
    <brk id="20" max="2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B46"/>
  <sheetViews>
    <sheetView showGridLines="0" workbookViewId="0">
      <pane ySplit="5" topLeftCell="A6" activePane="bottomLeft" state="frozen"/>
      <selection pane="bottomLeft" activeCell="AG8" sqref="AG8"/>
    </sheetView>
  </sheetViews>
  <sheetFormatPr defaultColWidth="9" defaultRowHeight="15"/>
  <cols>
    <col min="1" max="1" width="8.5703125" style="15" customWidth="1"/>
    <col min="2" max="2" width="11.28515625" style="15" customWidth="1"/>
    <col min="3" max="3" width="14.28515625" style="15" customWidth="1"/>
    <col min="4" max="4" width="10.42578125" style="15" customWidth="1"/>
    <col min="5" max="5" width="16" style="15" customWidth="1"/>
    <col min="6" max="6" width="15.28515625" style="15" customWidth="1"/>
    <col min="7" max="7" width="14.42578125" style="15" customWidth="1"/>
    <col min="8" max="8" width="15.42578125" style="15" customWidth="1"/>
    <col min="9" max="9" width="39.7109375" style="15" customWidth="1"/>
    <col min="10" max="10" width="19.7109375" style="15" customWidth="1"/>
    <col min="11" max="12" width="9" style="15" customWidth="1"/>
    <col min="13" max="13" width="12.28515625" style="15" customWidth="1"/>
    <col min="14" max="14" width="13.140625" style="15" customWidth="1"/>
    <col min="15" max="15" width="11.85546875" style="15" customWidth="1"/>
    <col min="16" max="16" width="7.5703125" style="15" customWidth="1"/>
    <col min="17" max="17" width="13.85546875" style="15" customWidth="1"/>
    <col min="18" max="18" width="10" style="15" customWidth="1"/>
    <col min="19" max="19" width="17.7109375" style="15" customWidth="1"/>
    <col min="20" max="20" width="9" style="15"/>
    <col min="21" max="21" width="1.5703125" style="15" customWidth="1"/>
    <col min="22" max="25" width="9.5703125" style="15" customWidth="1"/>
    <col min="26" max="26" width="10.85546875" style="15" customWidth="1"/>
    <col min="27" max="27" width="10.7109375" style="15" customWidth="1"/>
    <col min="28" max="28" width="10.85546875" style="15" customWidth="1"/>
    <col min="29" max="29" width="1.28515625" style="15" customWidth="1"/>
    <col min="30" max="33" width="9.5703125" style="15" customWidth="1"/>
    <col min="34" max="34" width="8.5703125" style="15" customWidth="1"/>
    <col min="35" max="35" width="9.5703125" style="15" customWidth="1"/>
    <col min="36" max="36" width="1.42578125" style="15" customWidth="1"/>
    <col min="37" max="38" width="9.5703125" style="15" customWidth="1"/>
    <col min="39" max="39" width="11.5703125" style="15" customWidth="1"/>
    <col min="40" max="40" width="11.85546875" style="15" customWidth="1"/>
    <col min="41" max="41" width="9.5703125" style="15" customWidth="1"/>
    <col min="42" max="16384" width="9" style="15"/>
  </cols>
  <sheetData>
    <row r="1" spans="1:41" s="1" customFormat="1" ht="15.75" customHeight="1" thickBot="1">
      <c r="L1" s="3"/>
      <c r="M1" s="3"/>
      <c r="N1" s="155" t="s">
        <v>0</v>
      </c>
      <c r="O1" s="155"/>
      <c r="P1" s="155"/>
      <c r="Q1" s="155"/>
      <c r="R1" s="155"/>
      <c r="S1" s="155"/>
      <c r="T1" s="155"/>
      <c r="U1" s="5"/>
      <c r="V1" s="6" t="s">
        <v>1</v>
      </c>
      <c r="W1" s="6"/>
      <c r="X1" s="6"/>
      <c r="Y1" s="6"/>
      <c r="Z1" s="6"/>
      <c r="AA1" s="6"/>
      <c r="AB1" s="6"/>
      <c r="AC1" s="5"/>
      <c r="AD1" s="6" t="s">
        <v>2</v>
      </c>
      <c r="AE1" s="6"/>
      <c r="AF1" s="6"/>
      <c r="AG1" s="6"/>
      <c r="AH1" s="6"/>
      <c r="AI1" s="6"/>
      <c r="AJ1" s="5"/>
      <c r="AK1" s="6" t="s">
        <v>3</v>
      </c>
      <c r="AL1" s="6"/>
      <c r="AM1" s="6"/>
      <c r="AN1" s="6"/>
      <c r="AO1" s="6"/>
    </row>
    <row r="2" spans="1:41">
      <c r="A2" s="156" t="s">
        <v>4</v>
      </c>
      <c r="B2" s="157"/>
      <c r="C2" s="158"/>
      <c r="D2" s="157"/>
      <c r="E2" s="157"/>
      <c r="F2" s="157"/>
      <c r="G2" s="157"/>
      <c r="H2" s="157"/>
      <c r="I2" s="157"/>
      <c r="J2" s="157"/>
      <c r="K2" s="157"/>
      <c r="L2" s="157"/>
      <c r="M2" s="159"/>
      <c r="N2" s="160" t="s">
        <v>5</v>
      </c>
      <c r="O2" s="11"/>
      <c r="P2" s="12" t="s">
        <v>6</v>
      </c>
      <c r="Q2" s="13"/>
      <c r="R2" s="13"/>
      <c r="S2" s="13"/>
      <c r="T2" s="14"/>
      <c r="V2" s="16" t="s">
        <v>7</v>
      </c>
      <c r="W2" s="17"/>
      <c r="X2" s="17"/>
      <c r="Y2" s="17"/>
      <c r="Z2" s="17"/>
      <c r="AA2" s="17"/>
      <c r="AB2" s="18"/>
      <c r="AD2" s="161" t="s">
        <v>8</v>
      </c>
      <c r="AE2" s="162"/>
      <c r="AF2" s="162"/>
      <c r="AG2" s="162"/>
      <c r="AH2" s="162"/>
      <c r="AI2" s="163"/>
      <c r="AK2" s="23" t="s">
        <v>9</v>
      </c>
      <c r="AL2" s="24"/>
      <c r="AM2" s="24"/>
      <c r="AN2" s="24"/>
      <c r="AO2" s="25"/>
    </row>
    <row r="3" spans="1:41">
      <c r="A3" s="26" t="s">
        <v>10</v>
      </c>
      <c r="B3" s="27"/>
      <c r="C3" s="28" t="s">
        <v>11</v>
      </c>
      <c r="D3" s="33" t="s">
        <v>12</v>
      </c>
      <c r="E3" s="28"/>
      <c r="F3" s="29" t="s">
        <v>13</v>
      </c>
      <c r="G3" s="29" t="s">
        <v>14</v>
      </c>
      <c r="H3" s="29"/>
      <c r="I3" s="28" t="s">
        <v>65</v>
      </c>
      <c r="J3" s="32" t="s">
        <v>16</v>
      </c>
      <c r="K3" s="28" t="s">
        <v>17</v>
      </c>
      <c r="L3" s="28"/>
      <c r="M3" s="34" t="s">
        <v>18</v>
      </c>
      <c r="N3" s="164" t="s">
        <v>19</v>
      </c>
      <c r="O3" s="36" t="s">
        <v>20</v>
      </c>
      <c r="P3" s="37" t="s">
        <v>21</v>
      </c>
      <c r="Q3" s="29"/>
      <c r="R3" s="29" t="s">
        <v>22</v>
      </c>
      <c r="S3" s="29"/>
      <c r="T3" s="38" t="s">
        <v>23</v>
      </c>
      <c r="V3" s="39" t="s">
        <v>24</v>
      </c>
      <c r="W3" s="40" t="s">
        <v>25</v>
      </c>
      <c r="X3" s="40" t="s">
        <v>26</v>
      </c>
      <c r="Y3" s="165" t="s">
        <v>27</v>
      </c>
      <c r="Z3" s="165" t="s">
        <v>132</v>
      </c>
      <c r="AA3" s="42" t="s">
        <v>28</v>
      </c>
      <c r="AB3" s="43" t="s">
        <v>29</v>
      </c>
      <c r="AD3" s="44" t="s">
        <v>24</v>
      </c>
      <c r="AE3" s="45" t="s">
        <v>25</v>
      </c>
      <c r="AF3" s="45" t="s">
        <v>26</v>
      </c>
      <c r="AG3" s="166" t="s">
        <v>27</v>
      </c>
      <c r="AH3" s="166" t="s">
        <v>132</v>
      </c>
      <c r="AI3" s="47" t="s">
        <v>29</v>
      </c>
      <c r="AK3" s="66" t="s">
        <v>133</v>
      </c>
      <c r="AL3" s="67"/>
      <c r="AM3" s="67" t="s">
        <v>132</v>
      </c>
      <c r="AN3" s="67"/>
      <c r="AO3" s="50" t="s">
        <v>29</v>
      </c>
    </row>
    <row r="4" spans="1:41">
      <c r="A4" s="51"/>
      <c r="B4" s="52"/>
      <c r="C4" s="28"/>
      <c r="D4" s="33"/>
      <c r="E4" s="28"/>
      <c r="F4" s="29"/>
      <c r="G4" s="29"/>
      <c r="H4" s="29"/>
      <c r="I4" s="28"/>
      <c r="J4" s="54"/>
      <c r="K4" s="28"/>
      <c r="L4" s="28"/>
      <c r="M4" s="34"/>
      <c r="N4" s="167"/>
      <c r="O4" s="56"/>
      <c r="P4" s="37"/>
      <c r="Q4" s="29"/>
      <c r="R4" s="29"/>
      <c r="S4" s="29"/>
      <c r="T4" s="38"/>
      <c r="V4" s="57"/>
      <c r="W4" s="58"/>
      <c r="X4" s="58"/>
      <c r="Y4" s="168"/>
      <c r="Z4" s="168"/>
      <c r="AA4" s="60"/>
      <c r="AB4" s="61"/>
      <c r="AD4" s="62"/>
      <c r="AE4" s="63"/>
      <c r="AF4" s="63"/>
      <c r="AG4" s="169"/>
      <c r="AH4" s="169"/>
      <c r="AI4" s="65"/>
      <c r="AK4" s="66" t="s">
        <v>30</v>
      </c>
      <c r="AL4" s="67" t="s">
        <v>31</v>
      </c>
      <c r="AM4" s="67" t="s">
        <v>30</v>
      </c>
      <c r="AN4" s="67" t="s">
        <v>31</v>
      </c>
      <c r="AO4" s="68"/>
    </row>
    <row r="5" spans="1:41" ht="22.5">
      <c r="A5" s="69" t="s">
        <v>32</v>
      </c>
      <c r="B5" s="70" t="s">
        <v>33</v>
      </c>
      <c r="C5" s="28"/>
      <c r="D5" s="170" t="s">
        <v>34</v>
      </c>
      <c r="E5" s="72" t="s">
        <v>35</v>
      </c>
      <c r="F5" s="29"/>
      <c r="G5" s="171" t="s">
        <v>36</v>
      </c>
      <c r="H5" s="171" t="s">
        <v>37</v>
      </c>
      <c r="I5" s="28"/>
      <c r="J5" s="76"/>
      <c r="K5" s="172" t="s">
        <v>38</v>
      </c>
      <c r="L5" s="173" t="s">
        <v>39</v>
      </c>
      <c r="M5" s="34"/>
      <c r="N5" s="69" t="s">
        <v>40</v>
      </c>
      <c r="O5" s="79" t="s">
        <v>41</v>
      </c>
      <c r="P5" s="80" t="s">
        <v>32</v>
      </c>
      <c r="Q5" s="72" t="s">
        <v>33</v>
      </c>
      <c r="R5" s="73" t="s">
        <v>32</v>
      </c>
      <c r="S5" s="72" t="s">
        <v>33</v>
      </c>
      <c r="T5" s="81" t="s">
        <v>32</v>
      </c>
      <c r="V5" s="82"/>
      <c r="W5" s="83"/>
      <c r="X5" s="83"/>
      <c r="Y5" s="174"/>
      <c r="Z5" s="174"/>
      <c r="AA5" s="85"/>
      <c r="AB5" s="86"/>
      <c r="AD5" s="87"/>
      <c r="AE5" s="88"/>
      <c r="AF5" s="88"/>
      <c r="AG5" s="175"/>
      <c r="AH5" s="175"/>
      <c r="AI5" s="90"/>
      <c r="AK5" s="66"/>
      <c r="AL5" s="67"/>
      <c r="AM5" s="67"/>
      <c r="AN5" s="67"/>
      <c r="AO5" s="91"/>
    </row>
    <row r="6" spans="1:41" s="179" customFormat="1" ht="35.1" customHeight="1">
      <c r="A6" s="92">
        <v>153098</v>
      </c>
      <c r="B6" s="93" t="s">
        <v>66</v>
      </c>
      <c r="C6" s="94" t="s">
        <v>67</v>
      </c>
      <c r="D6" s="176" t="s">
        <v>68</v>
      </c>
      <c r="E6" s="94" t="s">
        <v>69</v>
      </c>
      <c r="F6" s="94" t="s">
        <v>70</v>
      </c>
      <c r="G6" s="95" t="s">
        <v>71</v>
      </c>
      <c r="H6" s="95" t="s">
        <v>72</v>
      </c>
      <c r="I6" s="94" t="s">
        <v>73</v>
      </c>
      <c r="J6" s="94" t="s">
        <v>129</v>
      </c>
      <c r="K6" s="96">
        <v>43466</v>
      </c>
      <c r="L6" s="96">
        <v>44561</v>
      </c>
      <c r="M6" s="97">
        <f>3*12*20000</f>
        <v>720000</v>
      </c>
      <c r="N6" s="177" t="s">
        <v>74</v>
      </c>
      <c r="O6" s="178" t="s">
        <v>75</v>
      </c>
      <c r="P6" s="98">
        <v>28882</v>
      </c>
      <c r="Q6" s="94" t="s">
        <v>76</v>
      </c>
      <c r="R6" s="99">
        <v>17300011</v>
      </c>
      <c r="S6" s="94" t="s">
        <v>77</v>
      </c>
      <c r="T6" s="100">
        <v>181</v>
      </c>
      <c r="V6" s="101">
        <v>0</v>
      </c>
      <c r="W6" s="103">
        <f t="shared" ref="W6:Y6" si="0">20000*12</f>
        <v>240000</v>
      </c>
      <c r="X6" s="103">
        <f t="shared" si="0"/>
        <v>240000</v>
      </c>
      <c r="Y6" s="180">
        <f t="shared" si="0"/>
        <v>240000</v>
      </c>
      <c r="Z6" s="180">
        <v>0</v>
      </c>
      <c r="AA6" s="102">
        <v>0</v>
      </c>
      <c r="AB6" s="104">
        <f t="shared" ref="AB6:AB13" si="1">SUM(V6:AA6)</f>
        <v>720000</v>
      </c>
      <c r="AD6" s="105">
        <v>0</v>
      </c>
      <c r="AE6" s="102">
        <v>240000</v>
      </c>
      <c r="AF6" s="102">
        <v>240000</v>
      </c>
      <c r="AG6" s="181">
        <f>3*20000</f>
        <v>60000</v>
      </c>
      <c r="AH6" s="181">
        <v>0</v>
      </c>
      <c r="AI6" s="106">
        <f>SUM(AD6:AG6)</f>
        <v>540000</v>
      </c>
      <c r="AK6" s="105">
        <v>120000</v>
      </c>
      <c r="AL6" s="102">
        <v>120000</v>
      </c>
      <c r="AM6" s="102">
        <v>0</v>
      </c>
      <c r="AN6" s="102">
        <v>0</v>
      </c>
      <c r="AO6" s="107">
        <f t="shared" ref="AO6:AO13" si="2">SUM(AK6:AN6)</f>
        <v>240000</v>
      </c>
    </row>
    <row r="7" spans="1:41" s="179" customFormat="1" ht="36.950000000000003" customHeight="1">
      <c r="A7" s="108">
        <v>153088</v>
      </c>
      <c r="B7" s="111" t="s">
        <v>78</v>
      </c>
      <c r="C7" s="94" t="s">
        <v>79</v>
      </c>
      <c r="D7" s="176" t="s">
        <v>80</v>
      </c>
      <c r="E7" s="94" t="s">
        <v>81</v>
      </c>
      <c r="F7" s="94" t="s">
        <v>82</v>
      </c>
      <c r="G7" s="110" t="s">
        <v>83</v>
      </c>
      <c r="H7" s="110" t="s">
        <v>83</v>
      </c>
      <c r="I7" s="94" t="s">
        <v>84</v>
      </c>
      <c r="J7" s="182" t="s">
        <v>134</v>
      </c>
      <c r="K7" s="96">
        <v>44197</v>
      </c>
      <c r="L7" s="96">
        <v>44561</v>
      </c>
      <c r="M7" s="113">
        <f>100*1000</f>
        <v>100000</v>
      </c>
      <c r="N7" s="177" t="s">
        <v>85</v>
      </c>
      <c r="O7" s="178" t="s">
        <v>86</v>
      </c>
      <c r="P7" s="98">
        <v>28829</v>
      </c>
      <c r="Q7" s="94" t="str">
        <f>VLOOKUP(P7,'[1]Classific Rec'!A$3:B$27,2,FALSE)</f>
        <v>SERVICOS TECNOLOGICOS</v>
      </c>
      <c r="R7" s="99" t="str">
        <f>VLOOKUP(P7,'[1]Classific Rec'!A$3:C$27,3,FALSE)</f>
        <v>16100411</v>
      </c>
      <c r="S7" s="94" t="str">
        <f>VLOOKUP(R7,'[1]Classific Rec'!C$3:D$27,2,FALSE)</f>
        <v>SERVICOS DE INFORMACAO E TECNOLOGIA-PRINCIPAL</v>
      </c>
      <c r="T7" s="100">
        <v>150</v>
      </c>
      <c r="V7" s="101"/>
      <c r="W7" s="103">
        <v>0</v>
      </c>
      <c r="X7" s="103">
        <v>0</v>
      </c>
      <c r="Y7" s="180">
        <v>100000</v>
      </c>
      <c r="Z7" s="180">
        <v>0</v>
      </c>
      <c r="AA7" s="102"/>
      <c r="AB7" s="104">
        <f t="shared" si="1"/>
        <v>100000</v>
      </c>
      <c r="AD7" s="105">
        <v>0</v>
      </c>
      <c r="AE7" s="102">
        <v>0</v>
      </c>
      <c r="AF7" s="183">
        <v>0</v>
      </c>
      <c r="AG7" s="181">
        <v>20000</v>
      </c>
      <c r="AH7" s="181">
        <v>0</v>
      </c>
      <c r="AI7" s="106">
        <f t="shared" ref="AI7:AI13" si="3">SUM(AD7:AH7)</f>
        <v>20000</v>
      </c>
      <c r="AK7" s="105">
        <v>50000</v>
      </c>
      <c r="AL7" s="102">
        <v>50000</v>
      </c>
      <c r="AM7" s="102">
        <v>0</v>
      </c>
      <c r="AN7" s="102">
        <v>0</v>
      </c>
      <c r="AO7" s="107">
        <f t="shared" si="2"/>
        <v>100000</v>
      </c>
    </row>
    <row r="8" spans="1:41" s="179" customFormat="1" ht="56.25">
      <c r="A8" s="108">
        <v>153086</v>
      </c>
      <c r="B8" s="109" t="s">
        <v>87</v>
      </c>
      <c r="C8" s="94" t="s">
        <v>88</v>
      </c>
      <c r="D8" s="176" t="s">
        <v>89</v>
      </c>
      <c r="E8" s="94" t="s">
        <v>90</v>
      </c>
      <c r="F8" s="94" t="s">
        <v>91</v>
      </c>
      <c r="G8" s="94" t="s">
        <v>92</v>
      </c>
      <c r="H8" s="110" t="s">
        <v>93</v>
      </c>
      <c r="I8" s="94" t="s">
        <v>94</v>
      </c>
      <c r="J8" s="184" t="s">
        <v>135</v>
      </c>
      <c r="K8" s="112" t="s">
        <v>83</v>
      </c>
      <c r="L8" s="112" t="s">
        <v>83</v>
      </c>
      <c r="M8" s="113">
        <v>0</v>
      </c>
      <c r="N8" s="177" t="s">
        <v>95</v>
      </c>
      <c r="O8" s="185" t="s">
        <v>83</v>
      </c>
      <c r="P8" s="98">
        <v>28802</v>
      </c>
      <c r="Q8" s="94" t="s">
        <v>96</v>
      </c>
      <c r="R8" s="99" t="s">
        <v>97</v>
      </c>
      <c r="S8" s="94" t="s">
        <v>98</v>
      </c>
      <c r="T8" s="100">
        <v>150</v>
      </c>
      <c r="V8" s="101"/>
      <c r="W8" s="103">
        <v>500</v>
      </c>
      <c r="X8" s="103">
        <v>800</v>
      </c>
      <c r="Y8" s="180">
        <v>950</v>
      </c>
      <c r="Z8" s="180">
        <v>450</v>
      </c>
      <c r="AA8" s="102"/>
      <c r="AB8" s="104">
        <f t="shared" si="1"/>
        <v>2700</v>
      </c>
      <c r="AD8" s="105">
        <v>0</v>
      </c>
      <c r="AE8" s="102">
        <v>500</v>
      </c>
      <c r="AF8" s="183">
        <v>800</v>
      </c>
      <c r="AG8" s="181">
        <v>500</v>
      </c>
      <c r="AH8" s="181">
        <v>0</v>
      </c>
      <c r="AI8" s="106">
        <f t="shared" si="3"/>
        <v>1800</v>
      </c>
      <c r="AK8" s="105">
        <v>500</v>
      </c>
      <c r="AL8" s="102">
        <v>450</v>
      </c>
      <c r="AM8" s="102">
        <v>0</v>
      </c>
      <c r="AN8" s="102">
        <v>450</v>
      </c>
      <c r="AO8" s="107">
        <f t="shared" si="2"/>
        <v>1400</v>
      </c>
    </row>
    <row r="9" spans="1:41" ht="45">
      <c r="A9" s="108">
        <v>153086</v>
      </c>
      <c r="B9" s="109" t="s">
        <v>87</v>
      </c>
      <c r="C9" s="94" t="s">
        <v>99</v>
      </c>
      <c r="D9" s="176" t="s">
        <v>83</v>
      </c>
      <c r="E9" s="94" t="s">
        <v>83</v>
      </c>
      <c r="F9" s="94" t="s">
        <v>100</v>
      </c>
      <c r="G9" s="95" t="s">
        <v>101</v>
      </c>
      <c r="H9" s="110" t="s">
        <v>102</v>
      </c>
      <c r="I9" s="94" t="s">
        <v>103</v>
      </c>
      <c r="J9" s="94" t="s">
        <v>126</v>
      </c>
      <c r="K9" s="96">
        <v>43891</v>
      </c>
      <c r="L9" s="96">
        <v>44256</v>
      </c>
      <c r="M9" s="97">
        <v>2400</v>
      </c>
      <c r="N9" s="177" t="s">
        <v>104</v>
      </c>
      <c r="O9" s="185" t="s">
        <v>83</v>
      </c>
      <c r="P9" s="98">
        <v>28802</v>
      </c>
      <c r="Q9" s="94" t="s">
        <v>96</v>
      </c>
      <c r="R9" s="99" t="s">
        <v>97</v>
      </c>
      <c r="S9" s="94" t="s">
        <v>98</v>
      </c>
      <c r="T9" s="100">
        <v>150</v>
      </c>
      <c r="V9" s="101">
        <v>0</v>
      </c>
      <c r="W9" s="102">
        <v>0</v>
      </c>
      <c r="X9" s="102">
        <f>200*9</f>
        <v>1800</v>
      </c>
      <c r="Y9" s="181">
        <f>200*3</f>
        <v>600</v>
      </c>
      <c r="Z9" s="181"/>
      <c r="AA9" s="102">
        <v>0</v>
      </c>
      <c r="AB9" s="104">
        <f t="shared" si="1"/>
        <v>2400</v>
      </c>
      <c r="AD9" s="105">
        <v>0</v>
      </c>
      <c r="AE9" s="102">
        <v>0</v>
      </c>
      <c r="AF9" s="183">
        <v>0</v>
      </c>
      <c r="AG9" s="181">
        <v>0</v>
      </c>
      <c r="AH9" s="181">
        <v>0</v>
      </c>
      <c r="AI9" s="106">
        <f t="shared" si="3"/>
        <v>0</v>
      </c>
      <c r="AK9" s="105">
        <v>300</v>
      </c>
      <c r="AL9" s="102">
        <v>300</v>
      </c>
      <c r="AM9" s="102">
        <v>0</v>
      </c>
      <c r="AN9" s="102">
        <v>0</v>
      </c>
      <c r="AO9" s="107">
        <f>SUM(AK9:AN9)</f>
        <v>600</v>
      </c>
    </row>
    <row r="10" spans="1:41" ht="45">
      <c r="A10" s="108">
        <v>153086</v>
      </c>
      <c r="B10" s="109" t="s">
        <v>87</v>
      </c>
      <c r="C10" s="94" t="s">
        <v>136</v>
      </c>
      <c r="D10" s="176" t="s">
        <v>83</v>
      </c>
      <c r="E10" s="94" t="s">
        <v>83</v>
      </c>
      <c r="F10" s="94" t="s">
        <v>100</v>
      </c>
      <c r="G10" s="95" t="s">
        <v>101</v>
      </c>
      <c r="H10" s="110" t="s">
        <v>102</v>
      </c>
      <c r="I10" s="94" t="s">
        <v>103</v>
      </c>
      <c r="J10" s="94" t="s">
        <v>138</v>
      </c>
      <c r="K10" s="96">
        <v>44256</v>
      </c>
      <c r="L10" s="96">
        <v>44621</v>
      </c>
      <c r="M10" s="97">
        <v>2524.8000000000002</v>
      </c>
      <c r="N10" s="177" t="s">
        <v>104</v>
      </c>
      <c r="O10" s="185" t="s">
        <v>83</v>
      </c>
      <c r="P10" s="98">
        <v>28802</v>
      </c>
      <c r="Q10" s="94" t="s">
        <v>96</v>
      </c>
      <c r="R10" s="99" t="s">
        <v>97</v>
      </c>
      <c r="S10" s="94" t="s">
        <v>98</v>
      </c>
      <c r="T10" s="100">
        <v>150</v>
      </c>
      <c r="V10" s="101">
        <v>0</v>
      </c>
      <c r="W10" s="102">
        <v>0</v>
      </c>
      <c r="X10" s="102">
        <v>0</v>
      </c>
      <c r="Y10" s="181">
        <f>210.4*9</f>
        <v>1893.6000000000001</v>
      </c>
      <c r="Z10" s="181">
        <f>210.4*3</f>
        <v>631.20000000000005</v>
      </c>
      <c r="AA10" s="102">
        <v>0</v>
      </c>
      <c r="AB10" s="104">
        <f t="shared" ref="AB10" si="4">SUM(V10:AA10)</f>
        <v>2524.8000000000002</v>
      </c>
      <c r="AD10" s="105">
        <v>0</v>
      </c>
      <c r="AE10" s="102">
        <v>0</v>
      </c>
      <c r="AF10" s="183">
        <v>0</v>
      </c>
      <c r="AG10" s="181">
        <v>0</v>
      </c>
      <c r="AH10" s="181">
        <v>0</v>
      </c>
      <c r="AI10" s="106">
        <f t="shared" si="3"/>
        <v>0</v>
      </c>
      <c r="AK10" s="105">
        <v>1000</v>
      </c>
      <c r="AL10" s="102">
        <v>893.6</v>
      </c>
      <c r="AM10" s="102">
        <v>331.2</v>
      </c>
      <c r="AN10" s="102">
        <v>300</v>
      </c>
      <c r="AO10" s="107">
        <f t="shared" ref="AO10" si="5">SUM(AK10:AN10)</f>
        <v>2524.7999999999997</v>
      </c>
    </row>
    <row r="11" spans="1:41" ht="45">
      <c r="A11" s="108">
        <v>153086</v>
      </c>
      <c r="B11" s="109" t="s">
        <v>87</v>
      </c>
      <c r="C11" s="94" t="s">
        <v>137</v>
      </c>
      <c r="D11" s="176" t="s">
        <v>83</v>
      </c>
      <c r="E11" s="94" t="s">
        <v>83</v>
      </c>
      <c r="F11" s="94" t="s">
        <v>100</v>
      </c>
      <c r="G11" s="95" t="s">
        <v>101</v>
      </c>
      <c r="H11" s="110" t="s">
        <v>102</v>
      </c>
      <c r="I11" s="94" t="s">
        <v>103</v>
      </c>
      <c r="J11" s="94" t="s">
        <v>139</v>
      </c>
      <c r="K11" s="96">
        <v>44621</v>
      </c>
      <c r="L11" s="96">
        <v>44986</v>
      </c>
      <c r="M11" s="97">
        <v>2686.44</v>
      </c>
      <c r="N11" s="177" t="s">
        <v>104</v>
      </c>
      <c r="O11" s="185" t="s">
        <v>83</v>
      </c>
      <c r="P11" s="98">
        <v>28802</v>
      </c>
      <c r="Q11" s="94" t="s">
        <v>96</v>
      </c>
      <c r="R11" s="99" t="s">
        <v>97</v>
      </c>
      <c r="S11" s="94" t="s">
        <v>98</v>
      </c>
      <c r="T11" s="100">
        <v>150</v>
      </c>
      <c r="V11" s="101">
        <v>0</v>
      </c>
      <c r="W11" s="102">
        <v>0</v>
      </c>
      <c r="X11" s="102">
        <v>0</v>
      </c>
      <c r="Y11" s="181">
        <v>0</v>
      </c>
      <c r="Z11" s="181">
        <f>223.87*9</f>
        <v>2014.83</v>
      </c>
      <c r="AA11" s="183">
        <f>223.87*3</f>
        <v>671.61</v>
      </c>
      <c r="AB11" s="104">
        <f t="shared" ref="AB11" si="6">SUM(V11:AA11)</f>
        <v>2686.44</v>
      </c>
      <c r="AD11" s="105">
        <v>0</v>
      </c>
      <c r="AE11" s="102">
        <v>0</v>
      </c>
      <c r="AF11" s="183">
        <v>0</v>
      </c>
      <c r="AG11" s="181">
        <v>0</v>
      </c>
      <c r="AH11" s="181">
        <v>0</v>
      </c>
      <c r="AI11" s="106">
        <f t="shared" si="3"/>
        <v>0</v>
      </c>
      <c r="AK11" s="105">
        <v>0</v>
      </c>
      <c r="AL11" s="102">
        <v>0</v>
      </c>
      <c r="AM11" s="102">
        <v>1014.83</v>
      </c>
      <c r="AN11" s="102">
        <v>1000</v>
      </c>
      <c r="AO11" s="107">
        <f t="shared" ref="AO11" si="7">SUM(AK11:AN11)</f>
        <v>2014.83</v>
      </c>
    </row>
    <row r="12" spans="1:41" s="179" customFormat="1" ht="78.75">
      <c r="A12" s="108">
        <v>153083</v>
      </c>
      <c r="B12" s="109" t="s">
        <v>105</v>
      </c>
      <c r="C12" s="94" t="s">
        <v>106</v>
      </c>
      <c r="D12" s="176" t="s">
        <v>107</v>
      </c>
      <c r="E12" s="94" t="s">
        <v>108</v>
      </c>
      <c r="F12" s="94" t="s">
        <v>109</v>
      </c>
      <c r="G12" s="110" t="s">
        <v>83</v>
      </c>
      <c r="H12" s="110" t="s">
        <v>83</v>
      </c>
      <c r="I12" s="94" t="s">
        <v>142</v>
      </c>
      <c r="J12" s="186" t="s">
        <v>127</v>
      </c>
      <c r="K12" s="96">
        <v>44348</v>
      </c>
      <c r="L12" s="96">
        <v>44408</v>
      </c>
      <c r="M12" s="97">
        <v>300</v>
      </c>
      <c r="N12" s="177" t="s">
        <v>110</v>
      </c>
      <c r="O12" s="178" t="s">
        <v>111</v>
      </c>
      <c r="P12" s="187">
        <v>28911</v>
      </c>
      <c r="Q12" s="188" t="s">
        <v>112</v>
      </c>
      <c r="R12" s="189" t="s">
        <v>113</v>
      </c>
      <c r="S12" s="188" t="s">
        <v>114</v>
      </c>
      <c r="T12" s="100">
        <v>150</v>
      </c>
      <c r="V12" s="101">
        <v>0</v>
      </c>
      <c r="W12" s="102">
        <v>0</v>
      </c>
      <c r="X12" s="103">
        <v>0</v>
      </c>
      <c r="Y12" s="180">
        <v>300</v>
      </c>
      <c r="Z12" s="180">
        <v>0</v>
      </c>
      <c r="AA12" s="102">
        <v>0</v>
      </c>
      <c r="AB12" s="104">
        <f t="shared" si="1"/>
        <v>300</v>
      </c>
      <c r="AD12" s="105">
        <v>0</v>
      </c>
      <c r="AE12" s="103">
        <v>0</v>
      </c>
      <c r="AF12" s="102">
        <v>0</v>
      </c>
      <c r="AG12" s="181">
        <v>0</v>
      </c>
      <c r="AH12" s="181">
        <v>0</v>
      </c>
      <c r="AI12" s="106">
        <f t="shared" si="3"/>
        <v>0</v>
      </c>
      <c r="AK12" s="105">
        <v>300</v>
      </c>
      <c r="AL12" s="102">
        <v>0</v>
      </c>
      <c r="AM12" s="102">
        <v>0</v>
      </c>
      <c r="AN12" s="102">
        <v>0</v>
      </c>
      <c r="AO12" s="107">
        <f t="shared" si="2"/>
        <v>300</v>
      </c>
    </row>
    <row r="13" spans="1:41" s="179" customFormat="1" ht="78.75">
      <c r="A13" s="108">
        <v>153083</v>
      </c>
      <c r="B13" s="109" t="s">
        <v>105</v>
      </c>
      <c r="C13" s="94" t="s">
        <v>115</v>
      </c>
      <c r="D13" s="176" t="s">
        <v>107</v>
      </c>
      <c r="E13" s="94" t="s">
        <v>108</v>
      </c>
      <c r="F13" s="190" t="s">
        <v>116</v>
      </c>
      <c r="G13" s="110" t="s">
        <v>83</v>
      </c>
      <c r="H13" s="110" t="s">
        <v>83</v>
      </c>
      <c r="I13" s="94" t="s">
        <v>141</v>
      </c>
      <c r="J13" s="186" t="s">
        <v>128</v>
      </c>
      <c r="K13" s="96">
        <v>44713</v>
      </c>
      <c r="L13" s="96">
        <v>44773</v>
      </c>
      <c r="M13" s="97">
        <v>400</v>
      </c>
      <c r="N13" s="177" t="s">
        <v>110</v>
      </c>
      <c r="O13" s="178" t="s">
        <v>111</v>
      </c>
      <c r="P13" s="187">
        <v>28911</v>
      </c>
      <c r="Q13" s="188" t="s">
        <v>112</v>
      </c>
      <c r="R13" s="189" t="s">
        <v>113</v>
      </c>
      <c r="S13" s="188" t="s">
        <v>114</v>
      </c>
      <c r="T13" s="100">
        <v>150</v>
      </c>
      <c r="V13" s="101">
        <v>0</v>
      </c>
      <c r="W13" s="102">
        <v>0</v>
      </c>
      <c r="X13" s="103">
        <v>0</v>
      </c>
      <c r="Y13" s="180">
        <v>0</v>
      </c>
      <c r="Z13" s="180">
        <v>400</v>
      </c>
      <c r="AA13" s="102">
        <v>0</v>
      </c>
      <c r="AB13" s="104">
        <f t="shared" si="1"/>
        <v>400</v>
      </c>
      <c r="AD13" s="105">
        <v>0</v>
      </c>
      <c r="AE13" s="103">
        <v>0</v>
      </c>
      <c r="AF13" s="102">
        <v>0</v>
      </c>
      <c r="AG13" s="181">
        <v>0</v>
      </c>
      <c r="AH13" s="181">
        <v>0</v>
      </c>
      <c r="AI13" s="106">
        <f t="shared" si="3"/>
        <v>0</v>
      </c>
      <c r="AK13" s="105">
        <v>0</v>
      </c>
      <c r="AL13" s="102">
        <v>0</v>
      </c>
      <c r="AM13" s="102">
        <v>200</v>
      </c>
      <c r="AN13" s="102">
        <v>200</v>
      </c>
      <c r="AO13" s="107">
        <f t="shared" si="2"/>
        <v>400</v>
      </c>
    </row>
    <row r="14" spans="1:41" ht="15.75" thickBot="1">
      <c r="A14" s="114" t="s">
        <v>29</v>
      </c>
      <c r="B14" s="115"/>
      <c r="C14" s="116"/>
      <c r="D14" s="117"/>
      <c r="E14" s="117"/>
      <c r="F14" s="118"/>
      <c r="G14" s="119"/>
      <c r="H14" s="119"/>
      <c r="I14" s="120"/>
      <c r="J14" s="120"/>
      <c r="K14" s="120"/>
      <c r="L14" s="121"/>
      <c r="M14" s="122"/>
      <c r="N14" s="191"/>
      <c r="O14" s="123"/>
      <c r="P14" s="124"/>
      <c r="Q14" s="115"/>
      <c r="R14" s="125"/>
      <c r="S14" s="115"/>
      <c r="T14" s="126"/>
      <c r="V14" s="127">
        <f>SUM(V6:V13)</f>
        <v>0</v>
      </c>
      <c r="W14" s="128">
        <f t="shared" ref="W14:AB14" si="8">SUM(W6:W13)</f>
        <v>240500</v>
      </c>
      <c r="X14" s="128">
        <f t="shared" si="8"/>
        <v>242600</v>
      </c>
      <c r="Y14" s="128">
        <f t="shared" si="8"/>
        <v>343743.6</v>
      </c>
      <c r="Z14" s="128">
        <f t="shared" si="8"/>
        <v>3496.0299999999997</v>
      </c>
      <c r="AA14" s="128">
        <f t="shared" si="8"/>
        <v>671.61</v>
      </c>
      <c r="AB14" s="129">
        <f t="shared" si="8"/>
        <v>831011.24</v>
      </c>
      <c r="AD14" s="130">
        <f t="shared" ref="AD14:AI14" si="9">SUM(AD6:AD13)</f>
        <v>0</v>
      </c>
      <c r="AE14" s="131">
        <f t="shared" si="9"/>
        <v>240500</v>
      </c>
      <c r="AF14" s="131">
        <f t="shared" si="9"/>
        <v>240800</v>
      </c>
      <c r="AG14" s="131">
        <f t="shared" si="9"/>
        <v>80500</v>
      </c>
      <c r="AH14" s="131">
        <f t="shared" si="9"/>
        <v>0</v>
      </c>
      <c r="AI14" s="132">
        <f t="shared" si="9"/>
        <v>561800</v>
      </c>
      <c r="AK14" s="133">
        <f>SUM(AK6:AK13)</f>
        <v>172100</v>
      </c>
      <c r="AL14" s="134">
        <f>SUM(AL6:AL13)</f>
        <v>171643.6</v>
      </c>
      <c r="AM14" s="134">
        <f>SUM(AM6:AM13)</f>
        <v>1546.03</v>
      </c>
      <c r="AN14" s="134">
        <f>SUM(AN6:AN13)</f>
        <v>1950</v>
      </c>
      <c r="AO14" s="135">
        <f>SUM(AO6:AO13)</f>
        <v>347239.63</v>
      </c>
    </row>
    <row r="15" spans="1:41" ht="15.75">
      <c r="W15" s="192"/>
      <c r="X15" s="192"/>
      <c r="Y15" s="192" t="s">
        <v>117</v>
      </c>
      <c r="Z15" s="192" t="s">
        <v>118</v>
      </c>
      <c r="AK15" s="193" t="s">
        <v>117</v>
      </c>
      <c r="AL15" s="193"/>
      <c r="AM15" s="193" t="s">
        <v>118</v>
      </c>
      <c r="AN15" s="193"/>
      <c r="AO15" s="194" t="s">
        <v>119</v>
      </c>
    </row>
    <row r="16" spans="1:41">
      <c r="L16" s="195"/>
    </row>
    <row r="17" spans="1:14">
      <c r="L17" s="195"/>
    </row>
    <row r="18" spans="1:14">
      <c r="L18" s="195"/>
      <c r="M18" s="196"/>
    </row>
    <row r="20" spans="1:14">
      <c r="A20" s="136" t="s">
        <v>42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</row>
    <row r="21" spans="1:14">
      <c r="A21" s="137" t="s">
        <v>4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9"/>
    </row>
    <row r="22" spans="1:14">
      <c r="A22" s="140" t="s">
        <v>43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2"/>
      <c r="N22" s="196"/>
    </row>
    <row r="23" spans="1:14" ht="24" customHeight="1">
      <c r="A23" s="140" t="s">
        <v>144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2"/>
    </row>
    <row r="24" spans="1:14">
      <c r="A24" s="140" t="s">
        <v>45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2"/>
    </row>
    <row r="25" spans="1:14">
      <c r="A25" s="140" t="s">
        <v>46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2"/>
      <c r="N25" s="195"/>
    </row>
    <row r="26" spans="1:14">
      <c r="A26" s="140" t="s">
        <v>47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2"/>
    </row>
    <row r="27" spans="1:14">
      <c r="A27" s="140" t="s">
        <v>48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2"/>
    </row>
    <row r="28" spans="1:14">
      <c r="A28" s="140" t="s">
        <v>49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2"/>
    </row>
    <row r="29" spans="1:14">
      <c r="A29" s="140" t="s">
        <v>50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2"/>
    </row>
    <row r="30" spans="1:14" ht="22.5" customHeight="1">
      <c r="A30" s="140" t="s">
        <v>143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2"/>
    </row>
    <row r="31" spans="1:14">
      <c r="A31" s="140" t="s">
        <v>52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2"/>
    </row>
    <row r="32" spans="1:14">
      <c r="A32" s="140" t="s">
        <v>53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2"/>
    </row>
    <row r="33" spans="1:16382">
      <c r="A33" s="143" t="s">
        <v>54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5"/>
    </row>
    <row r="34" spans="1:16382">
      <c r="A34" s="140" t="s">
        <v>55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2"/>
    </row>
    <row r="35" spans="1:16382">
      <c r="A35" s="140" t="s">
        <v>56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2"/>
    </row>
    <row r="36" spans="1:16382">
      <c r="A36" s="143" t="s">
        <v>57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5"/>
    </row>
    <row r="37" spans="1:16382" ht="24" customHeight="1">
      <c r="A37" s="140" t="s">
        <v>58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2"/>
    </row>
    <row r="38" spans="1:16382">
      <c r="A38" s="140" t="s">
        <v>59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2"/>
    </row>
    <row r="39" spans="1:16382" ht="24" customHeight="1">
      <c r="A39" s="140" t="s">
        <v>60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2"/>
    </row>
    <row r="40" spans="1:16382">
      <c r="A40" s="143" t="s">
        <v>7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5"/>
    </row>
    <row r="41" spans="1:16382">
      <c r="A41" s="140" t="s">
        <v>61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7"/>
    </row>
    <row r="42" spans="1:16382">
      <c r="A42" s="143" t="s">
        <v>8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5"/>
    </row>
    <row r="43" spans="1:16382">
      <c r="A43" s="148" t="s">
        <v>62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50"/>
    </row>
    <row r="44" spans="1:16382">
      <c r="A44" s="143" t="s">
        <v>63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5"/>
    </row>
    <row r="45" spans="1:16382" s="1" customFormat="1" ht="12.75">
      <c r="A45" s="152" t="s">
        <v>64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4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51"/>
      <c r="X45" s="197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5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5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5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5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5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5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5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5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5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5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5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51"/>
      <c r="FL45" s="141"/>
      <c r="FM45" s="141"/>
      <c r="FN45" s="141"/>
      <c r="FO45" s="141"/>
      <c r="FP45" s="141"/>
      <c r="FQ45" s="141"/>
      <c r="FR45" s="141"/>
      <c r="FS45" s="141"/>
      <c r="FT45" s="141"/>
      <c r="FU45" s="141"/>
      <c r="FV45" s="141"/>
      <c r="FW45" s="151"/>
      <c r="FX45" s="141"/>
      <c r="FY45" s="141"/>
      <c r="FZ45" s="141"/>
      <c r="GA45" s="141"/>
      <c r="GB45" s="141"/>
      <c r="GC45" s="141"/>
      <c r="GD45" s="141"/>
      <c r="GE45" s="141"/>
      <c r="GF45" s="141"/>
      <c r="GG45" s="141"/>
      <c r="GH45" s="141"/>
      <c r="GI45" s="151"/>
      <c r="GJ45" s="141"/>
      <c r="GK45" s="141"/>
      <c r="GL45" s="141"/>
      <c r="GM45" s="141"/>
      <c r="GN45" s="141"/>
      <c r="GO45" s="141"/>
      <c r="GP45" s="141"/>
      <c r="GQ45" s="141"/>
      <c r="GR45" s="141"/>
      <c r="GS45" s="141"/>
      <c r="GT45" s="141"/>
      <c r="GU45" s="151"/>
      <c r="GV45" s="141"/>
      <c r="GW45" s="141"/>
      <c r="GX45" s="141"/>
      <c r="GY45" s="141"/>
      <c r="GZ45" s="141"/>
      <c r="HA45" s="141"/>
      <c r="HB45" s="141"/>
      <c r="HC45" s="141"/>
      <c r="HD45" s="141"/>
      <c r="HE45" s="141"/>
      <c r="HF45" s="141"/>
      <c r="HG45" s="151"/>
      <c r="HH45" s="141"/>
      <c r="HI45" s="141"/>
      <c r="HJ45" s="141"/>
      <c r="HK45" s="141"/>
      <c r="HL45" s="141"/>
      <c r="HM45" s="141"/>
      <c r="HN45" s="141"/>
      <c r="HO45" s="141"/>
      <c r="HP45" s="141"/>
      <c r="HQ45" s="141"/>
      <c r="HR45" s="141"/>
      <c r="HS45" s="151"/>
      <c r="HT45" s="141"/>
      <c r="HU45" s="141"/>
      <c r="HV45" s="141"/>
      <c r="HW45" s="141"/>
      <c r="HX45" s="141"/>
      <c r="HY45" s="141"/>
      <c r="HZ45" s="141"/>
      <c r="IA45" s="141"/>
      <c r="IB45" s="141"/>
      <c r="IC45" s="141"/>
      <c r="ID45" s="141"/>
      <c r="IE45" s="151"/>
      <c r="IF45" s="141"/>
      <c r="IG45" s="141"/>
      <c r="IH45" s="141"/>
      <c r="II45" s="141"/>
      <c r="IJ45" s="141"/>
      <c r="IK45" s="141"/>
      <c r="IL45" s="141"/>
      <c r="IM45" s="141"/>
      <c r="IN45" s="141"/>
      <c r="IO45" s="141"/>
      <c r="IP45" s="141"/>
      <c r="IQ45" s="151"/>
      <c r="IR45" s="141"/>
      <c r="IS45" s="141"/>
      <c r="IT45" s="141"/>
      <c r="IU45" s="141"/>
      <c r="IV45" s="141"/>
      <c r="IW45" s="141"/>
      <c r="IX45" s="141"/>
      <c r="IY45" s="141"/>
      <c r="IZ45" s="141"/>
      <c r="JA45" s="141"/>
      <c r="JB45" s="141"/>
      <c r="JC45" s="151"/>
      <c r="JD45" s="141"/>
      <c r="JE45" s="141"/>
      <c r="JF45" s="141"/>
      <c r="JG45" s="141"/>
      <c r="JH45" s="141"/>
      <c r="JI45" s="141"/>
      <c r="JJ45" s="141"/>
      <c r="JK45" s="141"/>
      <c r="JL45" s="141"/>
      <c r="JM45" s="141"/>
      <c r="JN45" s="141"/>
      <c r="JO45" s="151"/>
      <c r="JP45" s="141"/>
      <c r="JQ45" s="141"/>
      <c r="JR45" s="141"/>
      <c r="JS45" s="141"/>
      <c r="JT45" s="141"/>
      <c r="JU45" s="141"/>
      <c r="JV45" s="141"/>
      <c r="JW45" s="141"/>
      <c r="JX45" s="141"/>
      <c r="JY45" s="141"/>
      <c r="JZ45" s="141"/>
      <c r="KA45" s="151"/>
      <c r="KB45" s="141"/>
      <c r="KC45" s="141"/>
      <c r="KD45" s="141"/>
      <c r="KE45" s="141"/>
      <c r="KF45" s="141"/>
      <c r="KG45" s="141"/>
      <c r="KH45" s="141"/>
      <c r="KI45" s="141"/>
      <c r="KJ45" s="141"/>
      <c r="KK45" s="141"/>
      <c r="KL45" s="141"/>
      <c r="KM45" s="151"/>
      <c r="KN45" s="141"/>
      <c r="KO45" s="141"/>
      <c r="KP45" s="141"/>
      <c r="KQ45" s="141"/>
      <c r="KR45" s="141"/>
      <c r="KS45" s="141"/>
      <c r="KT45" s="141"/>
      <c r="KU45" s="141"/>
      <c r="KV45" s="141"/>
      <c r="KW45" s="141"/>
      <c r="KX45" s="141"/>
      <c r="KY45" s="151"/>
      <c r="KZ45" s="141"/>
      <c r="LA45" s="141"/>
      <c r="LB45" s="141"/>
      <c r="LC45" s="141"/>
      <c r="LD45" s="141"/>
      <c r="LE45" s="141"/>
      <c r="LF45" s="141"/>
      <c r="LG45" s="141"/>
      <c r="LH45" s="141"/>
      <c r="LI45" s="141"/>
      <c r="LJ45" s="141"/>
      <c r="LK45" s="151"/>
      <c r="LL45" s="141"/>
      <c r="LM45" s="141"/>
      <c r="LN45" s="141"/>
      <c r="LO45" s="141"/>
      <c r="LP45" s="141"/>
      <c r="LQ45" s="141"/>
      <c r="LR45" s="141"/>
      <c r="LS45" s="141"/>
      <c r="LT45" s="141"/>
      <c r="LU45" s="141"/>
      <c r="LV45" s="141"/>
      <c r="LW45" s="151"/>
      <c r="LX45" s="141"/>
      <c r="LY45" s="141"/>
      <c r="LZ45" s="141"/>
      <c r="MA45" s="141"/>
      <c r="MB45" s="141"/>
      <c r="MC45" s="141"/>
      <c r="MD45" s="141"/>
      <c r="ME45" s="141"/>
      <c r="MF45" s="141"/>
      <c r="MG45" s="141"/>
      <c r="MH45" s="141"/>
      <c r="MI45" s="151"/>
      <c r="MJ45" s="141"/>
      <c r="MK45" s="141"/>
      <c r="ML45" s="141"/>
      <c r="MM45" s="141"/>
      <c r="MN45" s="141"/>
      <c r="MO45" s="141"/>
      <c r="MP45" s="141"/>
      <c r="MQ45" s="141"/>
      <c r="MR45" s="141"/>
      <c r="MS45" s="141"/>
      <c r="MT45" s="141"/>
      <c r="MU45" s="151"/>
      <c r="MV45" s="141"/>
      <c r="MW45" s="141"/>
      <c r="MX45" s="141"/>
      <c r="MY45" s="141"/>
      <c r="MZ45" s="141"/>
      <c r="NA45" s="141"/>
      <c r="NB45" s="141"/>
      <c r="NC45" s="141"/>
      <c r="ND45" s="141"/>
      <c r="NE45" s="141"/>
      <c r="NF45" s="141"/>
      <c r="NG45" s="151"/>
      <c r="NH45" s="141"/>
      <c r="NI45" s="141"/>
      <c r="NJ45" s="141"/>
      <c r="NK45" s="141"/>
      <c r="NL45" s="141"/>
      <c r="NM45" s="141"/>
      <c r="NN45" s="141"/>
      <c r="NO45" s="141"/>
      <c r="NP45" s="141"/>
      <c r="NQ45" s="141"/>
      <c r="NR45" s="141"/>
      <c r="NS45" s="151"/>
      <c r="NT45" s="141"/>
      <c r="NU45" s="141"/>
      <c r="NV45" s="141"/>
      <c r="NW45" s="141"/>
      <c r="NX45" s="141"/>
      <c r="NY45" s="141"/>
      <c r="NZ45" s="141"/>
      <c r="OA45" s="141"/>
      <c r="OB45" s="141"/>
      <c r="OC45" s="141"/>
      <c r="OD45" s="141"/>
      <c r="OE45" s="151"/>
      <c r="OF45" s="141"/>
      <c r="OG45" s="141"/>
      <c r="OH45" s="141"/>
      <c r="OI45" s="141"/>
      <c r="OJ45" s="141"/>
      <c r="OK45" s="141"/>
      <c r="OL45" s="141"/>
      <c r="OM45" s="141"/>
      <c r="ON45" s="141"/>
      <c r="OO45" s="141"/>
      <c r="OP45" s="141"/>
      <c r="OQ45" s="151"/>
      <c r="OR45" s="141"/>
      <c r="OS45" s="141"/>
      <c r="OT45" s="141"/>
      <c r="OU45" s="141"/>
      <c r="OV45" s="141"/>
      <c r="OW45" s="141"/>
      <c r="OX45" s="141"/>
      <c r="OY45" s="141"/>
      <c r="OZ45" s="141"/>
      <c r="PA45" s="141"/>
      <c r="PB45" s="141"/>
      <c r="PC45" s="151"/>
      <c r="PD45" s="141"/>
      <c r="PE45" s="141"/>
      <c r="PF45" s="141"/>
      <c r="PG45" s="141"/>
      <c r="PH45" s="141"/>
      <c r="PI45" s="141"/>
      <c r="PJ45" s="141"/>
      <c r="PK45" s="141"/>
      <c r="PL45" s="141"/>
      <c r="PM45" s="141"/>
      <c r="PN45" s="141"/>
      <c r="PO45" s="151"/>
      <c r="PP45" s="141"/>
      <c r="PQ45" s="141"/>
      <c r="PR45" s="141"/>
      <c r="PS45" s="141"/>
      <c r="PT45" s="141"/>
      <c r="PU45" s="141"/>
      <c r="PV45" s="141"/>
      <c r="PW45" s="141"/>
      <c r="PX45" s="141"/>
      <c r="PY45" s="141"/>
      <c r="PZ45" s="141"/>
      <c r="QA45" s="151"/>
      <c r="QB45" s="141"/>
      <c r="QC45" s="141"/>
      <c r="QD45" s="141"/>
      <c r="QE45" s="141"/>
      <c r="QF45" s="141"/>
      <c r="QG45" s="141"/>
      <c r="QH45" s="141"/>
      <c r="QI45" s="141"/>
      <c r="QJ45" s="141"/>
      <c r="QK45" s="141"/>
      <c r="QL45" s="141"/>
      <c r="QM45" s="151"/>
      <c r="QN45" s="141"/>
      <c r="QO45" s="141"/>
      <c r="QP45" s="141"/>
      <c r="QQ45" s="141"/>
      <c r="QR45" s="141"/>
      <c r="QS45" s="141"/>
      <c r="QT45" s="141"/>
      <c r="QU45" s="141"/>
      <c r="QV45" s="141"/>
      <c r="QW45" s="141"/>
      <c r="QX45" s="141"/>
      <c r="QY45" s="151"/>
      <c r="QZ45" s="141"/>
      <c r="RA45" s="141"/>
      <c r="RB45" s="141"/>
      <c r="RC45" s="141"/>
      <c r="RD45" s="141"/>
      <c r="RE45" s="141"/>
      <c r="RF45" s="141"/>
      <c r="RG45" s="141"/>
      <c r="RH45" s="141"/>
      <c r="RI45" s="141"/>
      <c r="RJ45" s="141"/>
      <c r="RK45" s="151"/>
      <c r="RL45" s="141"/>
      <c r="RM45" s="141"/>
      <c r="RN45" s="141"/>
      <c r="RO45" s="141"/>
      <c r="RP45" s="141"/>
      <c r="RQ45" s="141"/>
      <c r="RR45" s="141"/>
      <c r="RS45" s="141"/>
      <c r="RT45" s="141"/>
      <c r="RU45" s="141"/>
      <c r="RV45" s="141"/>
      <c r="RW45" s="151"/>
      <c r="RX45" s="141"/>
      <c r="RY45" s="141"/>
      <c r="RZ45" s="141"/>
      <c r="SA45" s="141"/>
      <c r="SB45" s="141"/>
      <c r="SC45" s="141"/>
      <c r="SD45" s="141"/>
      <c r="SE45" s="141"/>
      <c r="SF45" s="141"/>
      <c r="SG45" s="141"/>
      <c r="SH45" s="141"/>
      <c r="SI45" s="151"/>
      <c r="SJ45" s="141"/>
      <c r="SK45" s="141"/>
      <c r="SL45" s="141"/>
      <c r="SM45" s="141"/>
      <c r="SN45" s="141"/>
      <c r="SO45" s="141"/>
      <c r="SP45" s="141"/>
      <c r="SQ45" s="141"/>
      <c r="SR45" s="141"/>
      <c r="SS45" s="141"/>
      <c r="ST45" s="141"/>
      <c r="SU45" s="151"/>
      <c r="SV45" s="141"/>
      <c r="SW45" s="141"/>
      <c r="SX45" s="141"/>
      <c r="SY45" s="141"/>
      <c r="SZ45" s="141"/>
      <c r="TA45" s="141"/>
      <c r="TB45" s="141"/>
      <c r="TC45" s="141"/>
      <c r="TD45" s="141"/>
      <c r="TE45" s="141"/>
      <c r="TF45" s="141"/>
      <c r="TG45" s="151"/>
      <c r="TH45" s="141"/>
      <c r="TI45" s="141"/>
      <c r="TJ45" s="141"/>
      <c r="TK45" s="141"/>
      <c r="TL45" s="141"/>
      <c r="TM45" s="141"/>
      <c r="TN45" s="141"/>
      <c r="TO45" s="141"/>
      <c r="TP45" s="141"/>
      <c r="TQ45" s="141"/>
      <c r="TR45" s="141"/>
      <c r="TS45" s="151"/>
      <c r="TT45" s="141"/>
      <c r="TU45" s="141"/>
      <c r="TV45" s="141"/>
      <c r="TW45" s="141"/>
      <c r="TX45" s="141"/>
      <c r="TY45" s="141"/>
      <c r="TZ45" s="141"/>
      <c r="UA45" s="141"/>
      <c r="UB45" s="141"/>
      <c r="UC45" s="141"/>
      <c r="UD45" s="141"/>
      <c r="UE45" s="151"/>
      <c r="UF45" s="141"/>
      <c r="UG45" s="141"/>
      <c r="UH45" s="141"/>
      <c r="UI45" s="141"/>
      <c r="UJ45" s="141"/>
      <c r="UK45" s="141"/>
      <c r="UL45" s="141"/>
      <c r="UM45" s="141"/>
      <c r="UN45" s="141"/>
      <c r="UO45" s="141"/>
      <c r="UP45" s="141"/>
      <c r="UQ45" s="151"/>
      <c r="UR45" s="141"/>
      <c r="US45" s="141"/>
      <c r="UT45" s="141"/>
      <c r="UU45" s="141"/>
      <c r="UV45" s="141"/>
      <c r="UW45" s="141"/>
      <c r="UX45" s="141"/>
      <c r="UY45" s="141"/>
      <c r="UZ45" s="141"/>
      <c r="VA45" s="141"/>
      <c r="VB45" s="141"/>
      <c r="VC45" s="151"/>
      <c r="VD45" s="141"/>
      <c r="VE45" s="141"/>
      <c r="VF45" s="141"/>
      <c r="VG45" s="141"/>
      <c r="VH45" s="141"/>
      <c r="VI45" s="141"/>
      <c r="VJ45" s="141"/>
      <c r="VK45" s="141"/>
      <c r="VL45" s="141"/>
      <c r="VM45" s="141"/>
      <c r="VN45" s="141"/>
      <c r="VO45" s="151"/>
      <c r="VP45" s="141"/>
      <c r="VQ45" s="141"/>
      <c r="VR45" s="141"/>
      <c r="VS45" s="141"/>
      <c r="VT45" s="141"/>
      <c r="VU45" s="141"/>
      <c r="VV45" s="141"/>
      <c r="VW45" s="141"/>
      <c r="VX45" s="141"/>
      <c r="VY45" s="141"/>
      <c r="VZ45" s="141"/>
      <c r="WA45" s="151"/>
      <c r="WB45" s="141"/>
      <c r="WC45" s="141"/>
      <c r="WD45" s="141"/>
      <c r="WE45" s="141"/>
      <c r="WF45" s="141"/>
      <c r="WG45" s="141"/>
      <c r="WH45" s="141"/>
      <c r="WI45" s="141"/>
      <c r="WJ45" s="141"/>
      <c r="WK45" s="141"/>
      <c r="WL45" s="141"/>
      <c r="WM45" s="151"/>
      <c r="WN45" s="141"/>
      <c r="WO45" s="141"/>
      <c r="WP45" s="141"/>
      <c r="WQ45" s="141"/>
      <c r="WR45" s="141"/>
      <c r="WS45" s="141"/>
      <c r="WT45" s="141"/>
      <c r="WU45" s="141"/>
      <c r="WV45" s="141"/>
      <c r="WW45" s="141"/>
      <c r="WX45" s="141"/>
      <c r="WY45" s="151"/>
      <c r="WZ45" s="141"/>
      <c r="XA45" s="141"/>
      <c r="XB45" s="141"/>
      <c r="XC45" s="141"/>
      <c r="XD45" s="141"/>
      <c r="XE45" s="141"/>
      <c r="XF45" s="141"/>
      <c r="XG45" s="141"/>
      <c r="XH45" s="141"/>
      <c r="XI45" s="141"/>
      <c r="XJ45" s="141"/>
      <c r="XK45" s="151"/>
      <c r="XL45" s="141"/>
      <c r="XM45" s="141"/>
      <c r="XN45" s="141"/>
      <c r="XO45" s="141"/>
      <c r="XP45" s="141"/>
      <c r="XQ45" s="141"/>
      <c r="XR45" s="141"/>
      <c r="XS45" s="141"/>
      <c r="XT45" s="141"/>
      <c r="XU45" s="141"/>
      <c r="XV45" s="141"/>
      <c r="XW45" s="151"/>
      <c r="XX45" s="141"/>
      <c r="XY45" s="141"/>
      <c r="XZ45" s="141"/>
      <c r="YA45" s="141"/>
      <c r="YB45" s="141"/>
      <c r="YC45" s="141"/>
      <c r="YD45" s="141"/>
      <c r="YE45" s="141"/>
      <c r="YF45" s="141"/>
      <c r="YG45" s="141"/>
      <c r="YH45" s="141"/>
      <c r="YI45" s="151"/>
      <c r="YJ45" s="141"/>
      <c r="YK45" s="141"/>
      <c r="YL45" s="141"/>
      <c r="YM45" s="141"/>
      <c r="YN45" s="141"/>
      <c r="YO45" s="141"/>
      <c r="YP45" s="141"/>
      <c r="YQ45" s="141"/>
      <c r="YR45" s="141"/>
      <c r="YS45" s="141"/>
      <c r="YT45" s="141"/>
      <c r="YU45" s="151"/>
      <c r="YV45" s="141"/>
      <c r="YW45" s="141"/>
      <c r="YX45" s="141"/>
      <c r="YY45" s="141"/>
      <c r="YZ45" s="141"/>
      <c r="ZA45" s="141"/>
      <c r="ZB45" s="141"/>
      <c r="ZC45" s="141"/>
      <c r="ZD45" s="141"/>
      <c r="ZE45" s="141"/>
      <c r="ZF45" s="141"/>
      <c r="ZG45" s="151"/>
      <c r="ZH45" s="141"/>
      <c r="ZI45" s="141"/>
      <c r="ZJ45" s="141"/>
      <c r="ZK45" s="141"/>
      <c r="ZL45" s="141"/>
      <c r="ZM45" s="141"/>
      <c r="ZN45" s="141"/>
      <c r="ZO45" s="141"/>
      <c r="ZP45" s="141"/>
      <c r="ZQ45" s="141"/>
      <c r="ZR45" s="141"/>
      <c r="ZS45" s="151"/>
      <c r="ZT45" s="141"/>
      <c r="ZU45" s="141"/>
      <c r="ZV45" s="141"/>
      <c r="ZW45" s="141"/>
      <c r="ZX45" s="141"/>
      <c r="ZY45" s="141"/>
      <c r="ZZ45" s="141"/>
      <c r="AAA45" s="141"/>
      <c r="AAB45" s="141"/>
      <c r="AAC45" s="141"/>
      <c r="AAD45" s="141"/>
      <c r="AAE45" s="151"/>
      <c r="AAF45" s="141"/>
      <c r="AAG45" s="141"/>
      <c r="AAH45" s="141"/>
      <c r="AAI45" s="141"/>
      <c r="AAJ45" s="141"/>
      <c r="AAK45" s="141"/>
      <c r="AAL45" s="141"/>
      <c r="AAM45" s="141"/>
      <c r="AAN45" s="141"/>
      <c r="AAO45" s="141"/>
      <c r="AAP45" s="141"/>
      <c r="AAQ45" s="151"/>
      <c r="AAR45" s="141"/>
      <c r="AAS45" s="141"/>
      <c r="AAT45" s="141"/>
      <c r="AAU45" s="141"/>
      <c r="AAV45" s="141"/>
      <c r="AAW45" s="141"/>
      <c r="AAX45" s="141"/>
      <c r="AAY45" s="141"/>
      <c r="AAZ45" s="141"/>
      <c r="ABA45" s="141"/>
      <c r="ABB45" s="141"/>
      <c r="ABC45" s="151"/>
      <c r="ABD45" s="141"/>
      <c r="ABE45" s="141"/>
      <c r="ABF45" s="141"/>
      <c r="ABG45" s="141"/>
      <c r="ABH45" s="141"/>
      <c r="ABI45" s="141"/>
      <c r="ABJ45" s="141"/>
      <c r="ABK45" s="141"/>
      <c r="ABL45" s="141"/>
      <c r="ABM45" s="141"/>
      <c r="ABN45" s="141"/>
      <c r="ABO45" s="151"/>
      <c r="ABP45" s="141"/>
      <c r="ABQ45" s="141"/>
      <c r="ABR45" s="141"/>
      <c r="ABS45" s="141"/>
      <c r="ABT45" s="141"/>
      <c r="ABU45" s="141"/>
      <c r="ABV45" s="141"/>
      <c r="ABW45" s="141"/>
      <c r="ABX45" s="141"/>
      <c r="ABY45" s="141"/>
      <c r="ABZ45" s="141"/>
      <c r="ACA45" s="151"/>
      <c r="ACB45" s="141"/>
      <c r="ACC45" s="141"/>
      <c r="ACD45" s="141"/>
      <c r="ACE45" s="141"/>
      <c r="ACF45" s="141"/>
      <c r="ACG45" s="141"/>
      <c r="ACH45" s="141"/>
      <c r="ACI45" s="141"/>
      <c r="ACJ45" s="141"/>
      <c r="ACK45" s="141"/>
      <c r="ACL45" s="141"/>
      <c r="ACM45" s="151"/>
      <c r="ACN45" s="141"/>
      <c r="ACO45" s="141"/>
      <c r="ACP45" s="141"/>
      <c r="ACQ45" s="141"/>
      <c r="ACR45" s="141"/>
      <c r="ACS45" s="141"/>
      <c r="ACT45" s="141"/>
      <c r="ACU45" s="141"/>
      <c r="ACV45" s="141"/>
      <c r="ACW45" s="141"/>
      <c r="ACX45" s="141"/>
      <c r="ACY45" s="151"/>
      <c r="ACZ45" s="141"/>
      <c r="ADA45" s="141"/>
      <c r="ADB45" s="141"/>
      <c r="ADC45" s="141"/>
      <c r="ADD45" s="141"/>
      <c r="ADE45" s="141"/>
      <c r="ADF45" s="141"/>
      <c r="ADG45" s="141"/>
      <c r="ADH45" s="141"/>
      <c r="ADI45" s="141"/>
      <c r="ADJ45" s="141"/>
      <c r="ADK45" s="151"/>
      <c r="ADL45" s="141"/>
      <c r="ADM45" s="141"/>
      <c r="ADN45" s="141"/>
      <c r="ADO45" s="141"/>
      <c r="ADP45" s="141"/>
      <c r="ADQ45" s="141"/>
      <c r="ADR45" s="141"/>
      <c r="ADS45" s="141"/>
      <c r="ADT45" s="141"/>
      <c r="ADU45" s="141"/>
      <c r="ADV45" s="141"/>
      <c r="ADW45" s="151"/>
      <c r="ADX45" s="141"/>
      <c r="ADY45" s="141"/>
      <c r="ADZ45" s="141"/>
      <c r="AEA45" s="141"/>
      <c r="AEB45" s="141"/>
      <c r="AEC45" s="141"/>
      <c r="AED45" s="141"/>
      <c r="AEE45" s="141"/>
      <c r="AEF45" s="141"/>
      <c r="AEG45" s="141"/>
      <c r="AEH45" s="141"/>
      <c r="AEI45" s="151"/>
      <c r="AEJ45" s="141"/>
      <c r="AEK45" s="141"/>
      <c r="AEL45" s="141"/>
      <c r="AEM45" s="141"/>
      <c r="AEN45" s="141"/>
      <c r="AEO45" s="141"/>
      <c r="AEP45" s="141"/>
      <c r="AEQ45" s="141"/>
      <c r="AER45" s="141"/>
      <c r="AES45" s="141"/>
      <c r="AET45" s="141"/>
      <c r="AEU45" s="151"/>
      <c r="AEV45" s="141"/>
      <c r="AEW45" s="141"/>
      <c r="AEX45" s="141"/>
      <c r="AEY45" s="141"/>
      <c r="AEZ45" s="141"/>
      <c r="AFA45" s="141"/>
      <c r="AFB45" s="141"/>
      <c r="AFC45" s="141"/>
      <c r="AFD45" s="141"/>
      <c r="AFE45" s="141"/>
      <c r="AFF45" s="141"/>
      <c r="AFG45" s="151"/>
      <c r="AFH45" s="141"/>
      <c r="AFI45" s="141"/>
      <c r="AFJ45" s="141"/>
      <c r="AFK45" s="141"/>
      <c r="AFL45" s="141"/>
      <c r="AFM45" s="141"/>
      <c r="AFN45" s="141"/>
      <c r="AFO45" s="141"/>
      <c r="AFP45" s="141"/>
      <c r="AFQ45" s="141"/>
      <c r="AFR45" s="141"/>
      <c r="AFS45" s="151"/>
      <c r="AFT45" s="141"/>
      <c r="AFU45" s="141"/>
      <c r="AFV45" s="141"/>
      <c r="AFW45" s="141"/>
      <c r="AFX45" s="141"/>
      <c r="AFY45" s="141"/>
      <c r="AFZ45" s="141"/>
      <c r="AGA45" s="141"/>
      <c r="AGB45" s="141"/>
      <c r="AGC45" s="141"/>
      <c r="AGD45" s="141"/>
      <c r="AGE45" s="151"/>
      <c r="AGF45" s="141"/>
      <c r="AGG45" s="141"/>
      <c r="AGH45" s="141"/>
      <c r="AGI45" s="141"/>
      <c r="AGJ45" s="141"/>
      <c r="AGK45" s="141"/>
      <c r="AGL45" s="141"/>
      <c r="AGM45" s="141"/>
      <c r="AGN45" s="141"/>
      <c r="AGO45" s="141"/>
      <c r="AGP45" s="141"/>
      <c r="AGQ45" s="151"/>
      <c r="AGR45" s="141"/>
      <c r="AGS45" s="141"/>
      <c r="AGT45" s="141"/>
      <c r="AGU45" s="141"/>
      <c r="AGV45" s="141"/>
      <c r="AGW45" s="141"/>
      <c r="AGX45" s="141"/>
      <c r="AGY45" s="141"/>
      <c r="AGZ45" s="141"/>
      <c r="AHA45" s="141"/>
      <c r="AHB45" s="141"/>
      <c r="AHC45" s="151"/>
      <c r="AHD45" s="141"/>
      <c r="AHE45" s="141"/>
      <c r="AHF45" s="141"/>
      <c r="AHG45" s="141"/>
      <c r="AHH45" s="141"/>
      <c r="AHI45" s="141"/>
      <c r="AHJ45" s="141"/>
      <c r="AHK45" s="141"/>
      <c r="AHL45" s="141"/>
      <c r="AHM45" s="141"/>
      <c r="AHN45" s="141"/>
      <c r="AHO45" s="151"/>
      <c r="AHP45" s="141"/>
      <c r="AHQ45" s="141"/>
      <c r="AHR45" s="141"/>
      <c r="AHS45" s="141"/>
      <c r="AHT45" s="141"/>
      <c r="AHU45" s="141"/>
      <c r="AHV45" s="141"/>
      <c r="AHW45" s="141"/>
      <c r="AHX45" s="141"/>
      <c r="AHY45" s="141"/>
      <c r="AHZ45" s="141"/>
      <c r="AIA45" s="151"/>
      <c r="AIB45" s="141"/>
      <c r="AIC45" s="141"/>
      <c r="AID45" s="141"/>
      <c r="AIE45" s="141"/>
      <c r="AIF45" s="141"/>
      <c r="AIG45" s="141"/>
      <c r="AIH45" s="141"/>
      <c r="AII45" s="141"/>
      <c r="AIJ45" s="141"/>
      <c r="AIK45" s="141"/>
      <c r="AIL45" s="141"/>
      <c r="AIM45" s="151"/>
      <c r="AIN45" s="141"/>
      <c r="AIO45" s="141"/>
      <c r="AIP45" s="141"/>
      <c r="AIQ45" s="141"/>
      <c r="AIR45" s="141"/>
      <c r="AIS45" s="141"/>
      <c r="AIT45" s="141"/>
      <c r="AIU45" s="141"/>
      <c r="AIV45" s="141"/>
      <c r="AIW45" s="141"/>
      <c r="AIX45" s="141"/>
      <c r="AIY45" s="151"/>
      <c r="AIZ45" s="141"/>
      <c r="AJA45" s="141"/>
      <c r="AJB45" s="141"/>
      <c r="AJC45" s="141"/>
      <c r="AJD45" s="141"/>
      <c r="AJE45" s="141"/>
      <c r="AJF45" s="141"/>
      <c r="AJG45" s="141"/>
      <c r="AJH45" s="141"/>
      <c r="AJI45" s="141"/>
      <c r="AJJ45" s="141"/>
      <c r="AJK45" s="151"/>
      <c r="AJL45" s="141"/>
      <c r="AJM45" s="141"/>
      <c r="AJN45" s="141"/>
      <c r="AJO45" s="141"/>
      <c r="AJP45" s="141"/>
      <c r="AJQ45" s="141"/>
      <c r="AJR45" s="141"/>
      <c r="AJS45" s="141"/>
      <c r="AJT45" s="141"/>
      <c r="AJU45" s="141"/>
      <c r="AJV45" s="141"/>
      <c r="AJW45" s="151"/>
      <c r="AJX45" s="141"/>
      <c r="AJY45" s="141"/>
      <c r="AJZ45" s="141"/>
      <c r="AKA45" s="141"/>
      <c r="AKB45" s="141"/>
      <c r="AKC45" s="141"/>
      <c r="AKD45" s="141"/>
      <c r="AKE45" s="141"/>
      <c r="AKF45" s="141"/>
      <c r="AKG45" s="141"/>
      <c r="AKH45" s="141"/>
      <c r="AKI45" s="151"/>
      <c r="AKJ45" s="141"/>
      <c r="AKK45" s="141"/>
      <c r="AKL45" s="141"/>
      <c r="AKM45" s="141"/>
      <c r="AKN45" s="141"/>
      <c r="AKO45" s="141"/>
      <c r="AKP45" s="141"/>
      <c r="AKQ45" s="141"/>
      <c r="AKR45" s="141"/>
      <c r="AKS45" s="141"/>
      <c r="AKT45" s="141"/>
      <c r="AKU45" s="151"/>
      <c r="AKV45" s="141"/>
      <c r="AKW45" s="141"/>
      <c r="AKX45" s="141"/>
      <c r="AKY45" s="141"/>
      <c r="AKZ45" s="141"/>
      <c r="ALA45" s="141"/>
      <c r="ALB45" s="141"/>
      <c r="ALC45" s="141"/>
      <c r="ALD45" s="141"/>
      <c r="ALE45" s="141"/>
      <c r="ALF45" s="141"/>
      <c r="ALG45" s="151"/>
      <c r="ALH45" s="141"/>
      <c r="ALI45" s="141"/>
      <c r="ALJ45" s="141"/>
      <c r="ALK45" s="141"/>
      <c r="ALL45" s="141"/>
      <c r="ALM45" s="141"/>
      <c r="ALN45" s="141"/>
      <c r="ALO45" s="141"/>
      <c r="ALP45" s="141"/>
      <c r="ALQ45" s="141"/>
      <c r="ALR45" s="141"/>
      <c r="ALS45" s="151"/>
      <c r="ALT45" s="141"/>
      <c r="ALU45" s="141"/>
      <c r="ALV45" s="141"/>
      <c r="ALW45" s="141"/>
      <c r="ALX45" s="141"/>
      <c r="ALY45" s="141"/>
      <c r="ALZ45" s="141"/>
      <c r="AMA45" s="141"/>
      <c r="AMB45" s="141"/>
      <c r="AMC45" s="141"/>
      <c r="AMD45" s="141"/>
      <c r="AME45" s="151"/>
      <c r="AMF45" s="141"/>
      <c r="AMG45" s="141"/>
      <c r="AMH45" s="141"/>
      <c r="AMI45" s="141"/>
      <c r="AMJ45" s="141"/>
      <c r="AMK45" s="141"/>
      <c r="AML45" s="141"/>
      <c r="AMM45" s="141"/>
      <c r="AMN45" s="141"/>
      <c r="AMO45" s="141"/>
      <c r="AMP45" s="141"/>
      <c r="AMQ45" s="151"/>
      <c r="AMR45" s="141"/>
      <c r="AMS45" s="141"/>
      <c r="AMT45" s="141"/>
      <c r="AMU45" s="141"/>
      <c r="AMV45" s="141"/>
      <c r="AMW45" s="141"/>
      <c r="AMX45" s="141"/>
      <c r="AMY45" s="141"/>
      <c r="AMZ45" s="141"/>
      <c r="ANA45" s="141"/>
      <c r="ANB45" s="141"/>
      <c r="ANC45" s="151"/>
      <c r="AND45" s="141"/>
      <c r="ANE45" s="141"/>
      <c r="ANF45" s="141"/>
      <c r="ANG45" s="141"/>
      <c r="ANH45" s="141"/>
      <c r="ANI45" s="141"/>
      <c r="ANJ45" s="141"/>
      <c r="ANK45" s="141"/>
      <c r="ANL45" s="141"/>
      <c r="ANM45" s="141"/>
      <c r="ANN45" s="141"/>
      <c r="ANO45" s="151"/>
      <c r="ANP45" s="141"/>
      <c r="ANQ45" s="141"/>
      <c r="ANR45" s="141"/>
      <c r="ANS45" s="141"/>
      <c r="ANT45" s="141"/>
      <c r="ANU45" s="141"/>
      <c r="ANV45" s="141"/>
      <c r="ANW45" s="141"/>
      <c r="ANX45" s="141"/>
      <c r="ANY45" s="141"/>
      <c r="ANZ45" s="141"/>
      <c r="AOA45" s="151"/>
      <c r="AOB45" s="141"/>
      <c r="AOC45" s="141"/>
      <c r="AOD45" s="141"/>
      <c r="AOE45" s="141"/>
      <c r="AOF45" s="141"/>
      <c r="AOG45" s="141"/>
      <c r="AOH45" s="141"/>
      <c r="AOI45" s="141"/>
      <c r="AOJ45" s="141"/>
      <c r="AOK45" s="141"/>
      <c r="AOL45" s="141"/>
      <c r="AOM45" s="151"/>
      <c r="AON45" s="141"/>
      <c r="AOO45" s="141"/>
      <c r="AOP45" s="141"/>
      <c r="AOQ45" s="141"/>
      <c r="AOR45" s="141"/>
      <c r="AOS45" s="141"/>
      <c r="AOT45" s="141"/>
      <c r="AOU45" s="141"/>
      <c r="AOV45" s="141"/>
      <c r="AOW45" s="141"/>
      <c r="AOX45" s="141"/>
      <c r="AOY45" s="151"/>
      <c r="AOZ45" s="141"/>
      <c r="APA45" s="141"/>
      <c r="APB45" s="141"/>
      <c r="APC45" s="141"/>
      <c r="APD45" s="141"/>
      <c r="APE45" s="141"/>
      <c r="APF45" s="141"/>
      <c r="APG45" s="141"/>
      <c r="APH45" s="141"/>
      <c r="API45" s="141"/>
      <c r="APJ45" s="141"/>
      <c r="APK45" s="151"/>
      <c r="APL45" s="141"/>
      <c r="APM45" s="141"/>
      <c r="APN45" s="141"/>
      <c r="APO45" s="141"/>
      <c r="APP45" s="141"/>
      <c r="APQ45" s="141"/>
      <c r="APR45" s="141"/>
      <c r="APS45" s="141"/>
      <c r="APT45" s="141"/>
      <c r="APU45" s="141"/>
      <c r="APV45" s="141"/>
      <c r="APW45" s="151"/>
      <c r="APX45" s="141"/>
      <c r="APY45" s="141"/>
      <c r="APZ45" s="141"/>
      <c r="AQA45" s="141"/>
      <c r="AQB45" s="141"/>
      <c r="AQC45" s="141"/>
      <c r="AQD45" s="141"/>
      <c r="AQE45" s="141"/>
      <c r="AQF45" s="141"/>
      <c r="AQG45" s="141"/>
      <c r="AQH45" s="141"/>
      <c r="AQI45" s="151"/>
      <c r="AQJ45" s="141"/>
      <c r="AQK45" s="141"/>
      <c r="AQL45" s="141"/>
      <c r="AQM45" s="141"/>
      <c r="AQN45" s="141"/>
      <c r="AQO45" s="141"/>
      <c r="AQP45" s="141"/>
      <c r="AQQ45" s="141"/>
      <c r="AQR45" s="141"/>
      <c r="AQS45" s="141"/>
      <c r="AQT45" s="141"/>
      <c r="AQU45" s="151"/>
      <c r="AQV45" s="141"/>
      <c r="AQW45" s="141"/>
      <c r="AQX45" s="141"/>
      <c r="AQY45" s="141"/>
      <c r="AQZ45" s="141"/>
      <c r="ARA45" s="141"/>
      <c r="ARB45" s="141"/>
      <c r="ARC45" s="141"/>
      <c r="ARD45" s="141"/>
      <c r="ARE45" s="141"/>
      <c r="ARF45" s="141"/>
      <c r="ARG45" s="151"/>
      <c r="ARH45" s="141"/>
      <c r="ARI45" s="141"/>
      <c r="ARJ45" s="141"/>
      <c r="ARK45" s="141"/>
      <c r="ARL45" s="141"/>
      <c r="ARM45" s="141"/>
      <c r="ARN45" s="141"/>
      <c r="ARO45" s="141"/>
      <c r="ARP45" s="141"/>
      <c r="ARQ45" s="141"/>
      <c r="ARR45" s="141"/>
      <c r="ARS45" s="151"/>
      <c r="ART45" s="141"/>
      <c r="ARU45" s="141"/>
      <c r="ARV45" s="141"/>
      <c r="ARW45" s="141"/>
      <c r="ARX45" s="141"/>
      <c r="ARY45" s="141"/>
      <c r="ARZ45" s="141"/>
      <c r="ASA45" s="141"/>
      <c r="ASB45" s="141"/>
      <c r="ASC45" s="141"/>
      <c r="ASD45" s="141"/>
      <c r="ASE45" s="151"/>
      <c r="ASF45" s="141"/>
      <c r="ASG45" s="141"/>
      <c r="ASH45" s="141"/>
      <c r="ASI45" s="141"/>
      <c r="ASJ45" s="141"/>
      <c r="ASK45" s="141"/>
      <c r="ASL45" s="141"/>
      <c r="ASM45" s="141"/>
      <c r="ASN45" s="141"/>
      <c r="ASO45" s="141"/>
      <c r="ASP45" s="141"/>
      <c r="ASQ45" s="151"/>
      <c r="ASR45" s="141"/>
      <c r="ASS45" s="141"/>
      <c r="AST45" s="141"/>
      <c r="ASU45" s="141"/>
      <c r="ASV45" s="141"/>
      <c r="ASW45" s="141"/>
      <c r="ASX45" s="141"/>
      <c r="ASY45" s="141"/>
      <c r="ASZ45" s="141"/>
      <c r="ATA45" s="141"/>
      <c r="ATB45" s="141"/>
      <c r="ATC45" s="151"/>
      <c r="ATD45" s="141"/>
      <c r="ATE45" s="141"/>
      <c r="ATF45" s="141"/>
      <c r="ATG45" s="141"/>
      <c r="ATH45" s="141"/>
      <c r="ATI45" s="141"/>
      <c r="ATJ45" s="141"/>
      <c r="ATK45" s="141"/>
      <c r="ATL45" s="141"/>
      <c r="ATM45" s="141"/>
      <c r="ATN45" s="141"/>
      <c r="ATO45" s="151"/>
      <c r="ATP45" s="141"/>
      <c r="ATQ45" s="141"/>
      <c r="ATR45" s="141"/>
      <c r="ATS45" s="141"/>
      <c r="ATT45" s="141"/>
      <c r="ATU45" s="141"/>
      <c r="ATV45" s="141"/>
      <c r="ATW45" s="141"/>
      <c r="ATX45" s="141"/>
      <c r="ATY45" s="141"/>
      <c r="ATZ45" s="141"/>
      <c r="AUA45" s="151"/>
      <c r="AUB45" s="141"/>
      <c r="AUC45" s="141"/>
      <c r="AUD45" s="141"/>
      <c r="AUE45" s="141"/>
      <c r="AUF45" s="141"/>
      <c r="AUG45" s="141"/>
      <c r="AUH45" s="141"/>
      <c r="AUI45" s="141"/>
      <c r="AUJ45" s="141"/>
      <c r="AUK45" s="141"/>
      <c r="AUL45" s="141"/>
      <c r="AUM45" s="151"/>
      <c r="AUN45" s="141"/>
      <c r="AUO45" s="141"/>
      <c r="AUP45" s="141"/>
      <c r="AUQ45" s="141"/>
      <c r="AUR45" s="141"/>
      <c r="AUS45" s="141"/>
      <c r="AUT45" s="141"/>
      <c r="AUU45" s="141"/>
      <c r="AUV45" s="141"/>
      <c r="AUW45" s="141"/>
      <c r="AUX45" s="141"/>
      <c r="AUY45" s="151"/>
      <c r="AUZ45" s="141"/>
      <c r="AVA45" s="141"/>
      <c r="AVB45" s="141"/>
      <c r="AVC45" s="141"/>
      <c r="AVD45" s="141"/>
      <c r="AVE45" s="141"/>
      <c r="AVF45" s="141"/>
      <c r="AVG45" s="141"/>
      <c r="AVH45" s="141"/>
      <c r="AVI45" s="141"/>
      <c r="AVJ45" s="141"/>
      <c r="AVK45" s="151"/>
      <c r="AVL45" s="141"/>
      <c r="AVM45" s="141"/>
      <c r="AVN45" s="141"/>
      <c r="AVO45" s="141"/>
      <c r="AVP45" s="141"/>
      <c r="AVQ45" s="141"/>
      <c r="AVR45" s="141"/>
      <c r="AVS45" s="141"/>
      <c r="AVT45" s="141"/>
      <c r="AVU45" s="141"/>
      <c r="AVV45" s="141"/>
      <c r="AVW45" s="151"/>
      <c r="AVX45" s="141"/>
      <c r="AVY45" s="141"/>
      <c r="AVZ45" s="141"/>
      <c r="AWA45" s="141"/>
      <c r="AWB45" s="141"/>
      <c r="AWC45" s="141"/>
      <c r="AWD45" s="141"/>
      <c r="AWE45" s="141"/>
      <c r="AWF45" s="141"/>
      <c r="AWG45" s="141"/>
      <c r="AWH45" s="141"/>
      <c r="AWI45" s="151"/>
      <c r="AWJ45" s="141"/>
      <c r="AWK45" s="141"/>
      <c r="AWL45" s="141"/>
      <c r="AWM45" s="141"/>
      <c r="AWN45" s="141"/>
      <c r="AWO45" s="141"/>
      <c r="AWP45" s="141"/>
      <c r="AWQ45" s="141"/>
      <c r="AWR45" s="141"/>
      <c r="AWS45" s="141"/>
      <c r="AWT45" s="141"/>
      <c r="AWU45" s="151"/>
      <c r="AWV45" s="141"/>
      <c r="AWW45" s="141"/>
      <c r="AWX45" s="141"/>
      <c r="AWY45" s="141"/>
      <c r="AWZ45" s="141"/>
      <c r="AXA45" s="141"/>
      <c r="AXB45" s="141"/>
      <c r="AXC45" s="141"/>
      <c r="AXD45" s="141"/>
      <c r="AXE45" s="141"/>
      <c r="AXF45" s="141"/>
      <c r="AXG45" s="151"/>
      <c r="AXH45" s="141"/>
      <c r="AXI45" s="141"/>
      <c r="AXJ45" s="141"/>
      <c r="AXK45" s="141"/>
      <c r="AXL45" s="141"/>
      <c r="AXM45" s="141"/>
      <c r="AXN45" s="141"/>
      <c r="AXO45" s="141"/>
      <c r="AXP45" s="141"/>
      <c r="AXQ45" s="141"/>
      <c r="AXR45" s="141"/>
      <c r="AXS45" s="151"/>
      <c r="AXT45" s="141"/>
      <c r="AXU45" s="141"/>
      <c r="AXV45" s="141"/>
      <c r="AXW45" s="141"/>
      <c r="AXX45" s="141"/>
      <c r="AXY45" s="141"/>
      <c r="AXZ45" s="141"/>
      <c r="AYA45" s="141"/>
      <c r="AYB45" s="141"/>
      <c r="AYC45" s="141"/>
      <c r="AYD45" s="141"/>
      <c r="AYE45" s="151"/>
      <c r="AYF45" s="141"/>
      <c r="AYG45" s="141"/>
      <c r="AYH45" s="141"/>
      <c r="AYI45" s="141"/>
      <c r="AYJ45" s="141"/>
      <c r="AYK45" s="141"/>
      <c r="AYL45" s="141"/>
      <c r="AYM45" s="141"/>
      <c r="AYN45" s="141"/>
      <c r="AYO45" s="141"/>
      <c r="AYP45" s="141"/>
      <c r="AYQ45" s="151"/>
      <c r="AYR45" s="141"/>
      <c r="AYS45" s="141"/>
      <c r="AYT45" s="141"/>
      <c r="AYU45" s="141"/>
      <c r="AYV45" s="141"/>
      <c r="AYW45" s="141"/>
      <c r="AYX45" s="141"/>
      <c r="AYY45" s="141"/>
      <c r="AYZ45" s="141"/>
      <c r="AZA45" s="141"/>
      <c r="AZB45" s="141"/>
      <c r="AZC45" s="151"/>
      <c r="AZD45" s="141"/>
      <c r="AZE45" s="141"/>
      <c r="AZF45" s="141"/>
      <c r="AZG45" s="141"/>
      <c r="AZH45" s="141"/>
      <c r="AZI45" s="141"/>
      <c r="AZJ45" s="141"/>
      <c r="AZK45" s="141"/>
      <c r="AZL45" s="141"/>
      <c r="AZM45" s="141"/>
      <c r="AZN45" s="141"/>
      <c r="AZO45" s="151"/>
      <c r="AZP45" s="141"/>
      <c r="AZQ45" s="141"/>
      <c r="AZR45" s="141"/>
      <c r="AZS45" s="141"/>
      <c r="AZT45" s="141"/>
      <c r="AZU45" s="141"/>
      <c r="AZV45" s="141"/>
      <c r="AZW45" s="141"/>
      <c r="AZX45" s="141"/>
      <c r="AZY45" s="141"/>
      <c r="AZZ45" s="141"/>
      <c r="BAA45" s="151"/>
      <c r="BAB45" s="141"/>
      <c r="BAC45" s="141"/>
      <c r="BAD45" s="141"/>
      <c r="BAE45" s="141"/>
      <c r="BAF45" s="141"/>
      <c r="BAG45" s="141"/>
      <c r="BAH45" s="141"/>
      <c r="BAI45" s="141"/>
      <c r="BAJ45" s="141"/>
      <c r="BAK45" s="141"/>
      <c r="BAL45" s="141"/>
      <c r="BAM45" s="151"/>
      <c r="BAN45" s="141"/>
      <c r="BAO45" s="141"/>
      <c r="BAP45" s="141"/>
      <c r="BAQ45" s="141"/>
      <c r="BAR45" s="141"/>
      <c r="BAS45" s="141"/>
      <c r="BAT45" s="141"/>
      <c r="BAU45" s="141"/>
      <c r="BAV45" s="141"/>
      <c r="BAW45" s="141"/>
      <c r="BAX45" s="141"/>
      <c r="BAY45" s="151"/>
      <c r="BAZ45" s="141"/>
      <c r="BBA45" s="141"/>
      <c r="BBB45" s="141"/>
      <c r="BBC45" s="141"/>
      <c r="BBD45" s="141"/>
      <c r="BBE45" s="141"/>
      <c r="BBF45" s="141"/>
      <c r="BBG45" s="141"/>
      <c r="BBH45" s="141"/>
      <c r="BBI45" s="141"/>
      <c r="BBJ45" s="141"/>
      <c r="BBK45" s="151"/>
      <c r="BBL45" s="141"/>
      <c r="BBM45" s="141"/>
      <c r="BBN45" s="141"/>
      <c r="BBO45" s="141"/>
      <c r="BBP45" s="141"/>
      <c r="BBQ45" s="141"/>
      <c r="BBR45" s="141"/>
      <c r="BBS45" s="141"/>
      <c r="BBT45" s="141"/>
      <c r="BBU45" s="141"/>
      <c r="BBV45" s="141"/>
      <c r="BBW45" s="151"/>
      <c r="BBX45" s="141"/>
      <c r="BBY45" s="141"/>
      <c r="BBZ45" s="141"/>
      <c r="BCA45" s="141"/>
      <c r="BCB45" s="141"/>
      <c r="BCC45" s="141"/>
      <c r="BCD45" s="141"/>
      <c r="BCE45" s="141"/>
      <c r="BCF45" s="141"/>
      <c r="BCG45" s="141"/>
      <c r="BCH45" s="141"/>
      <c r="BCI45" s="151"/>
      <c r="BCJ45" s="141"/>
      <c r="BCK45" s="141"/>
      <c r="BCL45" s="141"/>
      <c r="BCM45" s="141"/>
      <c r="BCN45" s="141"/>
      <c r="BCO45" s="141"/>
      <c r="BCP45" s="141"/>
      <c r="BCQ45" s="141"/>
      <c r="BCR45" s="141"/>
      <c r="BCS45" s="141"/>
      <c r="BCT45" s="141"/>
      <c r="BCU45" s="151"/>
      <c r="BCV45" s="141"/>
      <c r="BCW45" s="141"/>
      <c r="BCX45" s="141"/>
      <c r="BCY45" s="141"/>
      <c r="BCZ45" s="141"/>
      <c r="BDA45" s="141"/>
      <c r="BDB45" s="141"/>
      <c r="BDC45" s="141"/>
      <c r="BDD45" s="141"/>
      <c r="BDE45" s="141"/>
      <c r="BDF45" s="141"/>
      <c r="BDG45" s="151"/>
      <c r="BDH45" s="141"/>
      <c r="BDI45" s="141"/>
      <c r="BDJ45" s="141"/>
      <c r="BDK45" s="141"/>
      <c r="BDL45" s="141"/>
      <c r="BDM45" s="141"/>
      <c r="BDN45" s="141"/>
      <c r="BDO45" s="141"/>
      <c r="BDP45" s="141"/>
      <c r="BDQ45" s="141"/>
      <c r="BDR45" s="141"/>
      <c r="BDS45" s="151"/>
      <c r="BDT45" s="141"/>
      <c r="BDU45" s="141"/>
      <c r="BDV45" s="141"/>
      <c r="BDW45" s="141"/>
      <c r="BDX45" s="141"/>
      <c r="BDY45" s="141"/>
      <c r="BDZ45" s="141"/>
      <c r="BEA45" s="141"/>
      <c r="BEB45" s="141"/>
      <c r="BEC45" s="141"/>
      <c r="BED45" s="141"/>
      <c r="BEE45" s="151"/>
      <c r="BEF45" s="141"/>
      <c r="BEG45" s="141"/>
      <c r="BEH45" s="141"/>
      <c r="BEI45" s="141"/>
      <c r="BEJ45" s="141"/>
      <c r="BEK45" s="141"/>
      <c r="BEL45" s="141"/>
      <c r="BEM45" s="141"/>
      <c r="BEN45" s="141"/>
      <c r="BEO45" s="141"/>
      <c r="BEP45" s="141"/>
      <c r="BEQ45" s="151"/>
      <c r="BER45" s="141"/>
      <c r="BES45" s="141"/>
      <c r="BET45" s="141"/>
      <c r="BEU45" s="141"/>
      <c r="BEV45" s="141"/>
      <c r="BEW45" s="141"/>
      <c r="BEX45" s="141"/>
      <c r="BEY45" s="141"/>
      <c r="BEZ45" s="141"/>
      <c r="BFA45" s="141"/>
      <c r="BFB45" s="141"/>
      <c r="BFC45" s="151"/>
      <c r="BFD45" s="141"/>
      <c r="BFE45" s="141"/>
      <c r="BFF45" s="141"/>
      <c r="BFG45" s="141"/>
      <c r="BFH45" s="141"/>
      <c r="BFI45" s="141"/>
      <c r="BFJ45" s="141"/>
      <c r="BFK45" s="141"/>
      <c r="BFL45" s="141"/>
      <c r="BFM45" s="141"/>
      <c r="BFN45" s="141"/>
      <c r="BFO45" s="151"/>
      <c r="BFP45" s="141"/>
      <c r="BFQ45" s="141"/>
      <c r="BFR45" s="141"/>
      <c r="BFS45" s="141"/>
      <c r="BFT45" s="141"/>
      <c r="BFU45" s="141"/>
      <c r="BFV45" s="141"/>
      <c r="BFW45" s="141"/>
      <c r="BFX45" s="141"/>
      <c r="BFY45" s="141"/>
      <c r="BFZ45" s="141"/>
      <c r="BGA45" s="151"/>
      <c r="BGB45" s="141"/>
      <c r="BGC45" s="141"/>
      <c r="BGD45" s="141"/>
      <c r="BGE45" s="141"/>
      <c r="BGF45" s="141"/>
      <c r="BGG45" s="141"/>
      <c r="BGH45" s="141"/>
      <c r="BGI45" s="141"/>
      <c r="BGJ45" s="141"/>
      <c r="BGK45" s="141"/>
      <c r="BGL45" s="141"/>
      <c r="BGM45" s="151"/>
      <c r="BGN45" s="141"/>
      <c r="BGO45" s="141"/>
      <c r="BGP45" s="141"/>
      <c r="BGQ45" s="141"/>
      <c r="BGR45" s="141"/>
      <c r="BGS45" s="141"/>
      <c r="BGT45" s="141"/>
      <c r="BGU45" s="141"/>
      <c r="BGV45" s="141"/>
      <c r="BGW45" s="141"/>
      <c r="BGX45" s="141"/>
      <c r="BGY45" s="151"/>
      <c r="BGZ45" s="141"/>
      <c r="BHA45" s="141"/>
      <c r="BHB45" s="141"/>
      <c r="BHC45" s="141"/>
      <c r="BHD45" s="141"/>
      <c r="BHE45" s="141"/>
      <c r="BHF45" s="141"/>
      <c r="BHG45" s="141"/>
      <c r="BHH45" s="141"/>
      <c r="BHI45" s="141"/>
      <c r="BHJ45" s="141"/>
      <c r="BHK45" s="151"/>
      <c r="BHL45" s="141"/>
      <c r="BHM45" s="141"/>
      <c r="BHN45" s="141"/>
      <c r="BHO45" s="141"/>
      <c r="BHP45" s="141"/>
      <c r="BHQ45" s="141"/>
      <c r="BHR45" s="141"/>
      <c r="BHS45" s="141"/>
      <c r="BHT45" s="141"/>
      <c r="BHU45" s="141"/>
      <c r="BHV45" s="141"/>
      <c r="BHW45" s="151"/>
      <c r="BHX45" s="141"/>
      <c r="BHY45" s="141"/>
      <c r="BHZ45" s="141"/>
      <c r="BIA45" s="141"/>
      <c r="BIB45" s="141"/>
      <c r="BIC45" s="141"/>
      <c r="BID45" s="141"/>
      <c r="BIE45" s="141"/>
      <c r="BIF45" s="141"/>
      <c r="BIG45" s="141"/>
      <c r="BIH45" s="141"/>
      <c r="BII45" s="151"/>
      <c r="BIJ45" s="141"/>
      <c r="BIK45" s="141"/>
      <c r="BIL45" s="141"/>
      <c r="BIM45" s="141"/>
      <c r="BIN45" s="141"/>
      <c r="BIO45" s="141"/>
      <c r="BIP45" s="141"/>
      <c r="BIQ45" s="141"/>
      <c r="BIR45" s="141"/>
      <c r="BIS45" s="141"/>
      <c r="BIT45" s="141"/>
      <c r="BIU45" s="151"/>
      <c r="BIV45" s="141"/>
      <c r="BIW45" s="141"/>
      <c r="BIX45" s="141"/>
      <c r="BIY45" s="141"/>
      <c r="BIZ45" s="141"/>
      <c r="BJA45" s="141"/>
      <c r="BJB45" s="141"/>
      <c r="BJC45" s="141"/>
      <c r="BJD45" s="141"/>
      <c r="BJE45" s="141"/>
      <c r="BJF45" s="141"/>
      <c r="BJG45" s="151"/>
      <c r="BJH45" s="141"/>
      <c r="BJI45" s="141"/>
      <c r="BJJ45" s="141"/>
      <c r="BJK45" s="141"/>
      <c r="BJL45" s="141"/>
      <c r="BJM45" s="141"/>
      <c r="BJN45" s="141"/>
      <c r="BJO45" s="141"/>
      <c r="BJP45" s="141"/>
      <c r="BJQ45" s="141"/>
      <c r="BJR45" s="141"/>
      <c r="BJS45" s="151"/>
      <c r="BJT45" s="141"/>
      <c r="BJU45" s="141"/>
      <c r="BJV45" s="141"/>
      <c r="BJW45" s="141"/>
      <c r="BJX45" s="141"/>
      <c r="BJY45" s="141"/>
      <c r="BJZ45" s="141"/>
      <c r="BKA45" s="141"/>
      <c r="BKB45" s="141"/>
      <c r="BKC45" s="141"/>
      <c r="BKD45" s="141"/>
      <c r="BKE45" s="151"/>
      <c r="BKF45" s="141"/>
      <c r="BKG45" s="141"/>
      <c r="BKH45" s="141"/>
      <c r="BKI45" s="141"/>
      <c r="BKJ45" s="141"/>
      <c r="BKK45" s="141"/>
      <c r="BKL45" s="141"/>
      <c r="BKM45" s="141"/>
      <c r="BKN45" s="141"/>
      <c r="BKO45" s="141"/>
      <c r="BKP45" s="141"/>
      <c r="BKQ45" s="151"/>
      <c r="BKR45" s="141"/>
      <c r="BKS45" s="141"/>
      <c r="BKT45" s="141"/>
      <c r="BKU45" s="141"/>
      <c r="BKV45" s="141"/>
      <c r="BKW45" s="141"/>
      <c r="BKX45" s="141"/>
      <c r="BKY45" s="141"/>
      <c r="BKZ45" s="141"/>
      <c r="BLA45" s="141"/>
      <c r="BLB45" s="141"/>
      <c r="BLC45" s="151"/>
      <c r="BLD45" s="141"/>
      <c r="BLE45" s="141"/>
      <c r="BLF45" s="141"/>
      <c r="BLG45" s="141"/>
      <c r="BLH45" s="141"/>
      <c r="BLI45" s="141"/>
      <c r="BLJ45" s="141"/>
      <c r="BLK45" s="141"/>
      <c r="BLL45" s="141"/>
      <c r="BLM45" s="141"/>
      <c r="BLN45" s="141"/>
      <c r="BLO45" s="151"/>
      <c r="BLP45" s="141"/>
      <c r="BLQ45" s="141"/>
      <c r="BLR45" s="141"/>
      <c r="BLS45" s="141"/>
      <c r="BLT45" s="141"/>
      <c r="BLU45" s="141"/>
      <c r="BLV45" s="141"/>
      <c r="BLW45" s="141"/>
      <c r="BLX45" s="141"/>
      <c r="BLY45" s="141"/>
      <c r="BLZ45" s="141"/>
      <c r="BMA45" s="151"/>
      <c r="BMB45" s="141"/>
      <c r="BMC45" s="141"/>
      <c r="BMD45" s="141"/>
      <c r="BME45" s="141"/>
      <c r="BMF45" s="141"/>
      <c r="BMG45" s="141"/>
      <c r="BMH45" s="141"/>
      <c r="BMI45" s="141"/>
      <c r="BMJ45" s="141"/>
      <c r="BMK45" s="141"/>
      <c r="BML45" s="141"/>
      <c r="BMM45" s="151"/>
      <c r="BMN45" s="141"/>
      <c r="BMO45" s="141"/>
      <c r="BMP45" s="141"/>
      <c r="BMQ45" s="141"/>
      <c r="BMR45" s="141"/>
      <c r="BMS45" s="141"/>
      <c r="BMT45" s="141"/>
      <c r="BMU45" s="141"/>
      <c r="BMV45" s="141"/>
      <c r="BMW45" s="141"/>
      <c r="BMX45" s="141"/>
      <c r="BMY45" s="151"/>
      <c r="BMZ45" s="141"/>
      <c r="BNA45" s="141"/>
      <c r="BNB45" s="141"/>
      <c r="BNC45" s="141"/>
      <c r="BND45" s="141"/>
      <c r="BNE45" s="141"/>
      <c r="BNF45" s="141"/>
      <c r="BNG45" s="141"/>
      <c r="BNH45" s="141"/>
      <c r="BNI45" s="141"/>
      <c r="BNJ45" s="141"/>
      <c r="BNK45" s="151"/>
      <c r="BNL45" s="141"/>
      <c r="BNM45" s="141"/>
      <c r="BNN45" s="141"/>
      <c r="BNO45" s="141"/>
      <c r="BNP45" s="141"/>
      <c r="BNQ45" s="141"/>
      <c r="BNR45" s="141"/>
      <c r="BNS45" s="141"/>
      <c r="BNT45" s="141"/>
      <c r="BNU45" s="141"/>
      <c r="BNV45" s="141"/>
      <c r="BNW45" s="151"/>
      <c r="BNX45" s="141"/>
      <c r="BNY45" s="141"/>
      <c r="BNZ45" s="141"/>
      <c r="BOA45" s="141"/>
      <c r="BOB45" s="141"/>
      <c r="BOC45" s="141"/>
      <c r="BOD45" s="141"/>
      <c r="BOE45" s="141"/>
      <c r="BOF45" s="141"/>
      <c r="BOG45" s="141"/>
      <c r="BOH45" s="141"/>
      <c r="BOI45" s="151"/>
      <c r="BOJ45" s="141"/>
      <c r="BOK45" s="141"/>
      <c r="BOL45" s="141"/>
      <c r="BOM45" s="141"/>
      <c r="BON45" s="141"/>
      <c r="BOO45" s="141"/>
      <c r="BOP45" s="141"/>
      <c r="BOQ45" s="141"/>
      <c r="BOR45" s="141"/>
      <c r="BOS45" s="141"/>
      <c r="BOT45" s="141"/>
      <c r="BOU45" s="151"/>
      <c r="BOV45" s="141"/>
      <c r="BOW45" s="141"/>
      <c r="BOX45" s="141"/>
      <c r="BOY45" s="141"/>
      <c r="BOZ45" s="141"/>
      <c r="BPA45" s="141"/>
      <c r="BPB45" s="141"/>
      <c r="BPC45" s="141"/>
      <c r="BPD45" s="141"/>
      <c r="BPE45" s="141"/>
      <c r="BPF45" s="141"/>
      <c r="BPG45" s="151"/>
      <c r="BPH45" s="141"/>
      <c r="BPI45" s="141"/>
      <c r="BPJ45" s="141"/>
      <c r="BPK45" s="141"/>
      <c r="BPL45" s="141"/>
      <c r="BPM45" s="141"/>
      <c r="BPN45" s="141"/>
      <c r="BPO45" s="141"/>
      <c r="BPP45" s="141"/>
      <c r="BPQ45" s="141"/>
      <c r="BPR45" s="141"/>
      <c r="BPS45" s="151"/>
      <c r="BPT45" s="141"/>
      <c r="BPU45" s="141"/>
      <c r="BPV45" s="141"/>
      <c r="BPW45" s="141"/>
      <c r="BPX45" s="141"/>
      <c r="BPY45" s="141"/>
      <c r="BPZ45" s="141"/>
      <c r="BQA45" s="141"/>
      <c r="BQB45" s="141"/>
      <c r="BQC45" s="141"/>
      <c r="BQD45" s="141"/>
      <c r="BQE45" s="151"/>
      <c r="BQF45" s="141"/>
      <c r="BQG45" s="141"/>
      <c r="BQH45" s="141"/>
      <c r="BQI45" s="141"/>
      <c r="BQJ45" s="141"/>
      <c r="BQK45" s="141"/>
      <c r="BQL45" s="141"/>
      <c r="BQM45" s="141"/>
      <c r="BQN45" s="141"/>
      <c r="BQO45" s="141"/>
      <c r="BQP45" s="141"/>
      <c r="BQQ45" s="151"/>
      <c r="BQR45" s="141"/>
      <c r="BQS45" s="141"/>
      <c r="BQT45" s="141"/>
      <c r="BQU45" s="141"/>
      <c r="BQV45" s="141"/>
      <c r="BQW45" s="141"/>
      <c r="BQX45" s="141"/>
      <c r="BQY45" s="141"/>
      <c r="BQZ45" s="141"/>
      <c r="BRA45" s="141"/>
      <c r="BRB45" s="141"/>
      <c r="BRC45" s="151"/>
      <c r="BRD45" s="141"/>
      <c r="BRE45" s="141"/>
      <c r="BRF45" s="141"/>
      <c r="BRG45" s="141"/>
      <c r="BRH45" s="141"/>
      <c r="BRI45" s="141"/>
      <c r="BRJ45" s="141"/>
      <c r="BRK45" s="141"/>
      <c r="BRL45" s="141"/>
      <c r="BRM45" s="141"/>
      <c r="BRN45" s="141"/>
      <c r="BRO45" s="151"/>
      <c r="BRP45" s="141"/>
      <c r="BRQ45" s="141"/>
      <c r="BRR45" s="141"/>
      <c r="BRS45" s="141"/>
      <c r="BRT45" s="141"/>
      <c r="BRU45" s="141"/>
      <c r="BRV45" s="141"/>
      <c r="BRW45" s="141"/>
      <c r="BRX45" s="141"/>
      <c r="BRY45" s="141"/>
      <c r="BRZ45" s="141"/>
      <c r="BSA45" s="151"/>
      <c r="BSB45" s="141"/>
      <c r="BSC45" s="141"/>
      <c r="BSD45" s="141"/>
      <c r="BSE45" s="141"/>
      <c r="BSF45" s="141"/>
      <c r="BSG45" s="141"/>
      <c r="BSH45" s="141"/>
      <c r="BSI45" s="141"/>
      <c r="BSJ45" s="141"/>
      <c r="BSK45" s="141"/>
      <c r="BSL45" s="141"/>
      <c r="BSM45" s="151"/>
      <c r="BSN45" s="141"/>
      <c r="BSO45" s="141"/>
      <c r="BSP45" s="141"/>
      <c r="BSQ45" s="141"/>
      <c r="BSR45" s="141"/>
      <c r="BSS45" s="141"/>
      <c r="BST45" s="141"/>
      <c r="BSU45" s="141"/>
      <c r="BSV45" s="141"/>
      <c r="BSW45" s="141"/>
      <c r="BSX45" s="141"/>
      <c r="BSY45" s="151"/>
      <c r="BSZ45" s="141"/>
      <c r="BTA45" s="141"/>
      <c r="BTB45" s="141"/>
      <c r="BTC45" s="141"/>
      <c r="BTD45" s="141"/>
      <c r="BTE45" s="141"/>
      <c r="BTF45" s="141"/>
      <c r="BTG45" s="141"/>
      <c r="BTH45" s="141"/>
      <c r="BTI45" s="141"/>
      <c r="BTJ45" s="141"/>
      <c r="BTK45" s="151"/>
      <c r="BTL45" s="141"/>
      <c r="BTM45" s="141"/>
      <c r="BTN45" s="141"/>
      <c r="BTO45" s="141"/>
      <c r="BTP45" s="141"/>
      <c r="BTQ45" s="141"/>
      <c r="BTR45" s="141"/>
      <c r="BTS45" s="141"/>
      <c r="BTT45" s="141"/>
      <c r="BTU45" s="141"/>
      <c r="BTV45" s="141"/>
      <c r="BTW45" s="151"/>
      <c r="BTX45" s="141"/>
      <c r="BTY45" s="141"/>
      <c r="BTZ45" s="141"/>
      <c r="BUA45" s="141"/>
      <c r="BUB45" s="141"/>
      <c r="BUC45" s="141"/>
      <c r="BUD45" s="141"/>
      <c r="BUE45" s="141"/>
      <c r="BUF45" s="141"/>
      <c r="BUG45" s="141"/>
      <c r="BUH45" s="141"/>
      <c r="BUI45" s="151"/>
      <c r="BUJ45" s="141"/>
      <c r="BUK45" s="141"/>
      <c r="BUL45" s="141"/>
      <c r="BUM45" s="141"/>
      <c r="BUN45" s="141"/>
      <c r="BUO45" s="141"/>
      <c r="BUP45" s="141"/>
      <c r="BUQ45" s="141"/>
      <c r="BUR45" s="141"/>
      <c r="BUS45" s="141"/>
      <c r="BUT45" s="141"/>
      <c r="BUU45" s="151"/>
      <c r="BUV45" s="141"/>
      <c r="BUW45" s="141"/>
      <c r="BUX45" s="141"/>
      <c r="BUY45" s="141"/>
      <c r="BUZ45" s="141"/>
      <c r="BVA45" s="141"/>
      <c r="BVB45" s="141"/>
      <c r="BVC45" s="141"/>
      <c r="BVD45" s="141"/>
      <c r="BVE45" s="141"/>
      <c r="BVF45" s="141"/>
      <c r="BVG45" s="151"/>
      <c r="BVH45" s="141"/>
      <c r="BVI45" s="141"/>
      <c r="BVJ45" s="141"/>
      <c r="BVK45" s="141"/>
      <c r="BVL45" s="141"/>
      <c r="BVM45" s="141"/>
      <c r="BVN45" s="141"/>
      <c r="BVO45" s="141"/>
      <c r="BVP45" s="141"/>
      <c r="BVQ45" s="141"/>
      <c r="BVR45" s="141"/>
      <c r="BVS45" s="151"/>
      <c r="BVT45" s="141"/>
      <c r="BVU45" s="141"/>
      <c r="BVV45" s="141"/>
      <c r="BVW45" s="141"/>
      <c r="BVX45" s="141"/>
      <c r="BVY45" s="141"/>
      <c r="BVZ45" s="141"/>
      <c r="BWA45" s="141"/>
      <c r="BWB45" s="141"/>
      <c r="BWC45" s="141"/>
      <c r="BWD45" s="141"/>
      <c r="BWE45" s="151"/>
      <c r="BWF45" s="141"/>
      <c r="BWG45" s="141"/>
      <c r="BWH45" s="141"/>
      <c r="BWI45" s="141"/>
      <c r="BWJ45" s="141"/>
      <c r="BWK45" s="141"/>
      <c r="BWL45" s="141"/>
      <c r="BWM45" s="141"/>
      <c r="BWN45" s="141"/>
      <c r="BWO45" s="141"/>
      <c r="BWP45" s="141"/>
      <c r="BWQ45" s="151"/>
      <c r="BWR45" s="141"/>
      <c r="BWS45" s="141"/>
      <c r="BWT45" s="141"/>
      <c r="BWU45" s="141"/>
      <c r="BWV45" s="141"/>
      <c r="BWW45" s="141"/>
      <c r="BWX45" s="141"/>
      <c r="BWY45" s="141"/>
      <c r="BWZ45" s="141"/>
      <c r="BXA45" s="141"/>
      <c r="BXB45" s="141"/>
      <c r="BXC45" s="151"/>
      <c r="BXD45" s="141"/>
      <c r="BXE45" s="141"/>
      <c r="BXF45" s="141"/>
      <c r="BXG45" s="141"/>
      <c r="BXH45" s="141"/>
      <c r="BXI45" s="141"/>
      <c r="BXJ45" s="141"/>
      <c r="BXK45" s="141"/>
      <c r="BXL45" s="141"/>
      <c r="BXM45" s="141"/>
      <c r="BXN45" s="141"/>
      <c r="BXO45" s="151"/>
      <c r="BXP45" s="141"/>
      <c r="BXQ45" s="141"/>
      <c r="BXR45" s="141"/>
      <c r="BXS45" s="141"/>
      <c r="BXT45" s="141"/>
      <c r="BXU45" s="141"/>
      <c r="BXV45" s="141"/>
      <c r="BXW45" s="141"/>
      <c r="BXX45" s="141"/>
      <c r="BXY45" s="141"/>
      <c r="BXZ45" s="141"/>
      <c r="BYA45" s="151"/>
      <c r="BYB45" s="141"/>
      <c r="BYC45" s="141"/>
      <c r="BYD45" s="141"/>
      <c r="BYE45" s="141"/>
      <c r="BYF45" s="141"/>
      <c r="BYG45" s="141"/>
      <c r="BYH45" s="141"/>
      <c r="BYI45" s="141"/>
      <c r="BYJ45" s="141"/>
      <c r="BYK45" s="141"/>
      <c r="BYL45" s="141"/>
      <c r="BYM45" s="151"/>
      <c r="BYN45" s="141"/>
      <c r="BYO45" s="141"/>
      <c r="BYP45" s="141"/>
      <c r="BYQ45" s="141"/>
      <c r="BYR45" s="141"/>
      <c r="BYS45" s="141"/>
      <c r="BYT45" s="141"/>
      <c r="BYU45" s="141"/>
      <c r="BYV45" s="141"/>
      <c r="BYW45" s="141"/>
      <c r="BYX45" s="141"/>
      <c r="BYY45" s="151"/>
      <c r="BYZ45" s="141"/>
      <c r="BZA45" s="141"/>
      <c r="BZB45" s="141"/>
      <c r="BZC45" s="141"/>
      <c r="BZD45" s="141"/>
      <c r="BZE45" s="141"/>
      <c r="BZF45" s="141"/>
      <c r="BZG45" s="141"/>
      <c r="BZH45" s="141"/>
      <c r="BZI45" s="141"/>
      <c r="BZJ45" s="141"/>
      <c r="BZK45" s="151"/>
      <c r="BZL45" s="141"/>
      <c r="BZM45" s="141"/>
      <c r="BZN45" s="141"/>
      <c r="BZO45" s="141"/>
      <c r="BZP45" s="141"/>
      <c r="BZQ45" s="141"/>
      <c r="BZR45" s="141"/>
      <c r="BZS45" s="141"/>
      <c r="BZT45" s="141"/>
      <c r="BZU45" s="141"/>
      <c r="BZV45" s="141"/>
      <c r="BZW45" s="151"/>
      <c r="BZX45" s="141"/>
      <c r="BZY45" s="141"/>
      <c r="BZZ45" s="141"/>
      <c r="CAA45" s="141"/>
      <c r="CAB45" s="141"/>
      <c r="CAC45" s="141"/>
      <c r="CAD45" s="141"/>
      <c r="CAE45" s="141"/>
      <c r="CAF45" s="141"/>
      <c r="CAG45" s="141"/>
      <c r="CAH45" s="141"/>
      <c r="CAI45" s="151"/>
      <c r="CAJ45" s="141"/>
      <c r="CAK45" s="141"/>
      <c r="CAL45" s="141"/>
      <c r="CAM45" s="141"/>
      <c r="CAN45" s="141"/>
      <c r="CAO45" s="141"/>
      <c r="CAP45" s="141"/>
      <c r="CAQ45" s="141"/>
      <c r="CAR45" s="141"/>
      <c r="CAS45" s="141"/>
      <c r="CAT45" s="141"/>
      <c r="CAU45" s="151"/>
      <c r="CAV45" s="141"/>
      <c r="CAW45" s="141"/>
      <c r="CAX45" s="141"/>
      <c r="CAY45" s="141"/>
      <c r="CAZ45" s="141"/>
      <c r="CBA45" s="141"/>
      <c r="CBB45" s="141"/>
      <c r="CBC45" s="141"/>
      <c r="CBD45" s="141"/>
      <c r="CBE45" s="141"/>
      <c r="CBF45" s="141"/>
      <c r="CBG45" s="151"/>
      <c r="CBH45" s="141"/>
      <c r="CBI45" s="141"/>
      <c r="CBJ45" s="141"/>
      <c r="CBK45" s="141"/>
      <c r="CBL45" s="141"/>
      <c r="CBM45" s="141"/>
      <c r="CBN45" s="141"/>
      <c r="CBO45" s="141"/>
      <c r="CBP45" s="141"/>
      <c r="CBQ45" s="141"/>
      <c r="CBR45" s="141"/>
      <c r="CBS45" s="151"/>
      <c r="CBT45" s="141"/>
      <c r="CBU45" s="141"/>
      <c r="CBV45" s="141"/>
      <c r="CBW45" s="141"/>
      <c r="CBX45" s="141"/>
      <c r="CBY45" s="141"/>
      <c r="CBZ45" s="141"/>
      <c r="CCA45" s="141"/>
      <c r="CCB45" s="141"/>
      <c r="CCC45" s="141"/>
      <c r="CCD45" s="141"/>
      <c r="CCE45" s="151"/>
      <c r="CCF45" s="141"/>
      <c r="CCG45" s="141"/>
      <c r="CCH45" s="141"/>
      <c r="CCI45" s="141"/>
      <c r="CCJ45" s="141"/>
      <c r="CCK45" s="141"/>
      <c r="CCL45" s="141"/>
      <c r="CCM45" s="141"/>
      <c r="CCN45" s="141"/>
      <c r="CCO45" s="141"/>
      <c r="CCP45" s="141"/>
      <c r="CCQ45" s="151"/>
      <c r="CCR45" s="141"/>
      <c r="CCS45" s="141"/>
      <c r="CCT45" s="141"/>
      <c r="CCU45" s="141"/>
      <c r="CCV45" s="141"/>
      <c r="CCW45" s="141"/>
      <c r="CCX45" s="141"/>
      <c r="CCY45" s="141"/>
      <c r="CCZ45" s="141"/>
      <c r="CDA45" s="141"/>
      <c r="CDB45" s="141"/>
      <c r="CDC45" s="151"/>
      <c r="CDD45" s="141"/>
      <c r="CDE45" s="141"/>
      <c r="CDF45" s="141"/>
      <c r="CDG45" s="141"/>
      <c r="CDH45" s="141"/>
      <c r="CDI45" s="141"/>
      <c r="CDJ45" s="141"/>
      <c r="CDK45" s="141"/>
      <c r="CDL45" s="141"/>
      <c r="CDM45" s="141"/>
      <c r="CDN45" s="141"/>
      <c r="CDO45" s="151"/>
      <c r="CDP45" s="141"/>
      <c r="CDQ45" s="141"/>
      <c r="CDR45" s="141"/>
      <c r="CDS45" s="141"/>
      <c r="CDT45" s="141"/>
      <c r="CDU45" s="141"/>
      <c r="CDV45" s="141"/>
      <c r="CDW45" s="141"/>
      <c r="CDX45" s="141"/>
      <c r="CDY45" s="141"/>
      <c r="CDZ45" s="141"/>
      <c r="CEA45" s="151"/>
      <c r="CEB45" s="141"/>
      <c r="CEC45" s="141"/>
      <c r="CED45" s="141"/>
      <c r="CEE45" s="141"/>
      <c r="CEF45" s="141"/>
      <c r="CEG45" s="141"/>
      <c r="CEH45" s="141"/>
      <c r="CEI45" s="141"/>
      <c r="CEJ45" s="141"/>
      <c r="CEK45" s="141"/>
      <c r="CEL45" s="141"/>
      <c r="CEM45" s="151"/>
      <c r="CEN45" s="141"/>
      <c r="CEO45" s="141"/>
      <c r="CEP45" s="141"/>
      <c r="CEQ45" s="141"/>
      <c r="CER45" s="141"/>
      <c r="CES45" s="141"/>
      <c r="CET45" s="141"/>
      <c r="CEU45" s="141"/>
      <c r="CEV45" s="141"/>
      <c r="CEW45" s="141"/>
      <c r="CEX45" s="141"/>
      <c r="CEY45" s="151"/>
      <c r="CEZ45" s="141"/>
      <c r="CFA45" s="141"/>
      <c r="CFB45" s="141"/>
      <c r="CFC45" s="141"/>
      <c r="CFD45" s="141"/>
      <c r="CFE45" s="141"/>
      <c r="CFF45" s="141"/>
      <c r="CFG45" s="141"/>
      <c r="CFH45" s="141"/>
      <c r="CFI45" s="141"/>
      <c r="CFJ45" s="141"/>
      <c r="CFK45" s="151"/>
      <c r="CFL45" s="141"/>
      <c r="CFM45" s="141"/>
      <c r="CFN45" s="141"/>
      <c r="CFO45" s="141"/>
      <c r="CFP45" s="141"/>
      <c r="CFQ45" s="141"/>
      <c r="CFR45" s="141"/>
      <c r="CFS45" s="141"/>
      <c r="CFT45" s="141"/>
      <c r="CFU45" s="141"/>
      <c r="CFV45" s="141"/>
      <c r="CFW45" s="151"/>
      <c r="CFX45" s="141"/>
      <c r="CFY45" s="141"/>
      <c r="CFZ45" s="141"/>
      <c r="CGA45" s="141"/>
      <c r="CGB45" s="141"/>
      <c r="CGC45" s="141"/>
      <c r="CGD45" s="141"/>
      <c r="CGE45" s="141"/>
      <c r="CGF45" s="141"/>
      <c r="CGG45" s="141"/>
      <c r="CGH45" s="141"/>
      <c r="CGI45" s="151"/>
      <c r="CGJ45" s="141"/>
      <c r="CGK45" s="141"/>
      <c r="CGL45" s="141"/>
      <c r="CGM45" s="141"/>
      <c r="CGN45" s="141"/>
      <c r="CGO45" s="141"/>
      <c r="CGP45" s="141"/>
      <c r="CGQ45" s="141"/>
      <c r="CGR45" s="141"/>
      <c r="CGS45" s="141"/>
      <c r="CGT45" s="141"/>
      <c r="CGU45" s="151"/>
      <c r="CGV45" s="141"/>
      <c r="CGW45" s="141"/>
      <c r="CGX45" s="141"/>
      <c r="CGY45" s="141"/>
      <c r="CGZ45" s="141"/>
      <c r="CHA45" s="141"/>
      <c r="CHB45" s="141"/>
      <c r="CHC45" s="141"/>
      <c r="CHD45" s="141"/>
      <c r="CHE45" s="141"/>
      <c r="CHF45" s="141"/>
      <c r="CHG45" s="151"/>
      <c r="CHH45" s="141"/>
      <c r="CHI45" s="141"/>
      <c r="CHJ45" s="141"/>
      <c r="CHK45" s="141"/>
      <c r="CHL45" s="141"/>
      <c r="CHM45" s="141"/>
      <c r="CHN45" s="141"/>
      <c r="CHO45" s="141"/>
      <c r="CHP45" s="141"/>
      <c r="CHQ45" s="141"/>
      <c r="CHR45" s="141"/>
      <c r="CHS45" s="151"/>
      <c r="CHT45" s="141"/>
      <c r="CHU45" s="141"/>
      <c r="CHV45" s="141"/>
      <c r="CHW45" s="141"/>
      <c r="CHX45" s="141"/>
      <c r="CHY45" s="141"/>
      <c r="CHZ45" s="141"/>
      <c r="CIA45" s="141"/>
      <c r="CIB45" s="141"/>
      <c r="CIC45" s="141"/>
      <c r="CID45" s="141"/>
      <c r="CIE45" s="151"/>
      <c r="CIF45" s="141"/>
      <c r="CIG45" s="141"/>
      <c r="CIH45" s="141"/>
      <c r="CII45" s="141"/>
      <c r="CIJ45" s="141"/>
      <c r="CIK45" s="141"/>
      <c r="CIL45" s="141"/>
      <c r="CIM45" s="141"/>
      <c r="CIN45" s="141"/>
      <c r="CIO45" s="141"/>
      <c r="CIP45" s="141"/>
      <c r="CIQ45" s="151"/>
      <c r="CIR45" s="141"/>
      <c r="CIS45" s="141"/>
      <c r="CIT45" s="141"/>
      <c r="CIU45" s="141"/>
      <c r="CIV45" s="141"/>
      <c r="CIW45" s="141"/>
      <c r="CIX45" s="141"/>
      <c r="CIY45" s="141"/>
      <c r="CIZ45" s="141"/>
      <c r="CJA45" s="141"/>
      <c r="CJB45" s="141"/>
      <c r="CJC45" s="151"/>
      <c r="CJD45" s="141"/>
      <c r="CJE45" s="141"/>
      <c r="CJF45" s="141"/>
      <c r="CJG45" s="141"/>
      <c r="CJH45" s="141"/>
      <c r="CJI45" s="141"/>
      <c r="CJJ45" s="141"/>
      <c r="CJK45" s="141"/>
      <c r="CJL45" s="141"/>
      <c r="CJM45" s="141"/>
      <c r="CJN45" s="141"/>
      <c r="CJO45" s="151"/>
      <c r="CJP45" s="141"/>
      <c r="CJQ45" s="141"/>
      <c r="CJR45" s="141"/>
      <c r="CJS45" s="141"/>
      <c r="CJT45" s="141"/>
      <c r="CJU45" s="141"/>
      <c r="CJV45" s="141"/>
      <c r="CJW45" s="141"/>
      <c r="CJX45" s="141"/>
      <c r="CJY45" s="141"/>
      <c r="CJZ45" s="141"/>
      <c r="CKA45" s="151"/>
      <c r="CKB45" s="141"/>
      <c r="CKC45" s="141"/>
      <c r="CKD45" s="141"/>
      <c r="CKE45" s="141"/>
      <c r="CKF45" s="141"/>
      <c r="CKG45" s="141"/>
      <c r="CKH45" s="141"/>
      <c r="CKI45" s="141"/>
      <c r="CKJ45" s="141"/>
      <c r="CKK45" s="141"/>
      <c r="CKL45" s="141"/>
      <c r="CKM45" s="151"/>
      <c r="CKN45" s="141"/>
      <c r="CKO45" s="141"/>
      <c r="CKP45" s="141"/>
      <c r="CKQ45" s="141"/>
      <c r="CKR45" s="141"/>
      <c r="CKS45" s="141"/>
      <c r="CKT45" s="141"/>
      <c r="CKU45" s="141"/>
      <c r="CKV45" s="141"/>
      <c r="CKW45" s="141"/>
      <c r="CKX45" s="141"/>
      <c r="CKY45" s="151"/>
      <c r="CKZ45" s="141"/>
      <c r="CLA45" s="141"/>
      <c r="CLB45" s="141"/>
      <c r="CLC45" s="141"/>
      <c r="CLD45" s="141"/>
      <c r="CLE45" s="141"/>
      <c r="CLF45" s="141"/>
      <c r="CLG45" s="141"/>
      <c r="CLH45" s="141"/>
      <c r="CLI45" s="141"/>
      <c r="CLJ45" s="141"/>
      <c r="CLK45" s="151"/>
      <c r="CLL45" s="141"/>
      <c r="CLM45" s="141"/>
      <c r="CLN45" s="141"/>
      <c r="CLO45" s="141"/>
      <c r="CLP45" s="141"/>
      <c r="CLQ45" s="141"/>
      <c r="CLR45" s="141"/>
      <c r="CLS45" s="141"/>
      <c r="CLT45" s="141"/>
      <c r="CLU45" s="141"/>
      <c r="CLV45" s="141"/>
      <c r="CLW45" s="151"/>
      <c r="CLX45" s="141"/>
      <c r="CLY45" s="141"/>
      <c r="CLZ45" s="141"/>
      <c r="CMA45" s="141"/>
      <c r="CMB45" s="141"/>
      <c r="CMC45" s="141"/>
      <c r="CMD45" s="141"/>
      <c r="CME45" s="141"/>
      <c r="CMF45" s="141"/>
      <c r="CMG45" s="141"/>
      <c r="CMH45" s="141"/>
      <c r="CMI45" s="151"/>
      <c r="CMJ45" s="141"/>
      <c r="CMK45" s="141"/>
      <c r="CML45" s="141"/>
      <c r="CMM45" s="141"/>
      <c r="CMN45" s="141"/>
      <c r="CMO45" s="141"/>
      <c r="CMP45" s="141"/>
      <c r="CMQ45" s="141"/>
      <c r="CMR45" s="141"/>
      <c r="CMS45" s="141"/>
      <c r="CMT45" s="141"/>
      <c r="CMU45" s="151"/>
      <c r="CMV45" s="141"/>
      <c r="CMW45" s="141"/>
      <c r="CMX45" s="141"/>
      <c r="CMY45" s="141"/>
      <c r="CMZ45" s="141"/>
      <c r="CNA45" s="141"/>
      <c r="CNB45" s="141"/>
      <c r="CNC45" s="141"/>
      <c r="CND45" s="141"/>
      <c r="CNE45" s="141"/>
      <c r="CNF45" s="141"/>
      <c r="CNG45" s="151"/>
      <c r="CNH45" s="141"/>
      <c r="CNI45" s="141"/>
      <c r="CNJ45" s="141"/>
      <c r="CNK45" s="141"/>
      <c r="CNL45" s="141"/>
      <c r="CNM45" s="141"/>
      <c r="CNN45" s="141"/>
      <c r="CNO45" s="141"/>
      <c r="CNP45" s="141"/>
      <c r="CNQ45" s="141"/>
      <c r="CNR45" s="141"/>
      <c r="CNS45" s="151"/>
      <c r="CNT45" s="141"/>
      <c r="CNU45" s="141"/>
      <c r="CNV45" s="141"/>
      <c r="CNW45" s="141"/>
      <c r="CNX45" s="141"/>
      <c r="CNY45" s="141"/>
      <c r="CNZ45" s="141"/>
      <c r="COA45" s="141"/>
      <c r="COB45" s="141"/>
      <c r="COC45" s="141"/>
      <c r="COD45" s="141"/>
      <c r="COE45" s="151"/>
      <c r="COF45" s="141"/>
      <c r="COG45" s="141"/>
      <c r="COH45" s="141"/>
      <c r="COI45" s="141"/>
      <c r="COJ45" s="141"/>
      <c r="COK45" s="141"/>
      <c r="COL45" s="141"/>
      <c r="COM45" s="141"/>
      <c r="CON45" s="141"/>
      <c r="COO45" s="141"/>
      <c r="COP45" s="141"/>
      <c r="COQ45" s="151"/>
      <c r="COR45" s="141"/>
      <c r="COS45" s="141"/>
      <c r="COT45" s="141"/>
      <c r="COU45" s="141"/>
      <c r="COV45" s="141"/>
      <c r="COW45" s="141"/>
      <c r="COX45" s="141"/>
      <c r="COY45" s="141"/>
      <c r="COZ45" s="141"/>
      <c r="CPA45" s="141"/>
      <c r="CPB45" s="141"/>
      <c r="CPC45" s="151"/>
      <c r="CPD45" s="141"/>
      <c r="CPE45" s="141"/>
      <c r="CPF45" s="141"/>
      <c r="CPG45" s="141"/>
      <c r="CPH45" s="141"/>
      <c r="CPI45" s="141"/>
      <c r="CPJ45" s="141"/>
      <c r="CPK45" s="141"/>
      <c r="CPL45" s="141"/>
      <c r="CPM45" s="141"/>
      <c r="CPN45" s="141"/>
      <c r="CPO45" s="151"/>
      <c r="CPP45" s="141"/>
      <c r="CPQ45" s="141"/>
      <c r="CPR45" s="141"/>
      <c r="CPS45" s="141"/>
      <c r="CPT45" s="141"/>
      <c r="CPU45" s="141"/>
      <c r="CPV45" s="141"/>
      <c r="CPW45" s="141"/>
      <c r="CPX45" s="141"/>
      <c r="CPY45" s="141"/>
      <c r="CPZ45" s="141"/>
      <c r="CQA45" s="151"/>
      <c r="CQB45" s="141"/>
      <c r="CQC45" s="141"/>
      <c r="CQD45" s="141"/>
      <c r="CQE45" s="141"/>
      <c r="CQF45" s="141"/>
      <c r="CQG45" s="141"/>
      <c r="CQH45" s="141"/>
      <c r="CQI45" s="141"/>
      <c r="CQJ45" s="141"/>
      <c r="CQK45" s="141"/>
      <c r="CQL45" s="141"/>
      <c r="CQM45" s="151"/>
      <c r="CQN45" s="141"/>
      <c r="CQO45" s="141"/>
      <c r="CQP45" s="141"/>
      <c r="CQQ45" s="141"/>
      <c r="CQR45" s="141"/>
      <c r="CQS45" s="141"/>
      <c r="CQT45" s="141"/>
      <c r="CQU45" s="141"/>
      <c r="CQV45" s="141"/>
      <c r="CQW45" s="141"/>
      <c r="CQX45" s="141"/>
      <c r="CQY45" s="151"/>
      <c r="CQZ45" s="141"/>
      <c r="CRA45" s="141"/>
      <c r="CRB45" s="141"/>
      <c r="CRC45" s="141"/>
      <c r="CRD45" s="141"/>
      <c r="CRE45" s="141"/>
      <c r="CRF45" s="141"/>
      <c r="CRG45" s="141"/>
      <c r="CRH45" s="141"/>
      <c r="CRI45" s="141"/>
      <c r="CRJ45" s="141"/>
      <c r="CRK45" s="151"/>
      <c r="CRL45" s="141"/>
      <c r="CRM45" s="141"/>
      <c r="CRN45" s="141"/>
      <c r="CRO45" s="141"/>
      <c r="CRP45" s="141"/>
      <c r="CRQ45" s="141"/>
      <c r="CRR45" s="141"/>
      <c r="CRS45" s="141"/>
      <c r="CRT45" s="141"/>
      <c r="CRU45" s="141"/>
      <c r="CRV45" s="141"/>
      <c r="CRW45" s="151"/>
      <c r="CRX45" s="141"/>
      <c r="CRY45" s="141"/>
      <c r="CRZ45" s="141"/>
      <c r="CSA45" s="141"/>
      <c r="CSB45" s="141"/>
      <c r="CSC45" s="141"/>
      <c r="CSD45" s="141"/>
      <c r="CSE45" s="141"/>
      <c r="CSF45" s="141"/>
      <c r="CSG45" s="141"/>
      <c r="CSH45" s="141"/>
      <c r="CSI45" s="151"/>
      <c r="CSJ45" s="141"/>
      <c r="CSK45" s="141"/>
      <c r="CSL45" s="141"/>
      <c r="CSM45" s="141"/>
      <c r="CSN45" s="141"/>
      <c r="CSO45" s="141"/>
      <c r="CSP45" s="141"/>
      <c r="CSQ45" s="141"/>
      <c r="CSR45" s="141"/>
      <c r="CSS45" s="141"/>
      <c r="CST45" s="141"/>
      <c r="CSU45" s="151"/>
      <c r="CSV45" s="141"/>
      <c r="CSW45" s="141"/>
      <c r="CSX45" s="141"/>
      <c r="CSY45" s="141"/>
      <c r="CSZ45" s="141"/>
      <c r="CTA45" s="141"/>
      <c r="CTB45" s="141"/>
      <c r="CTC45" s="141"/>
      <c r="CTD45" s="141"/>
      <c r="CTE45" s="141"/>
      <c r="CTF45" s="141"/>
      <c r="CTG45" s="151"/>
      <c r="CTH45" s="141"/>
      <c r="CTI45" s="141"/>
      <c r="CTJ45" s="141"/>
      <c r="CTK45" s="141"/>
      <c r="CTL45" s="141"/>
      <c r="CTM45" s="141"/>
      <c r="CTN45" s="141"/>
      <c r="CTO45" s="141"/>
      <c r="CTP45" s="141"/>
      <c r="CTQ45" s="141"/>
      <c r="CTR45" s="141"/>
      <c r="CTS45" s="151"/>
      <c r="CTT45" s="141"/>
      <c r="CTU45" s="141"/>
      <c r="CTV45" s="141"/>
      <c r="CTW45" s="141"/>
      <c r="CTX45" s="141"/>
      <c r="CTY45" s="141"/>
      <c r="CTZ45" s="141"/>
      <c r="CUA45" s="141"/>
      <c r="CUB45" s="141"/>
      <c r="CUC45" s="141"/>
      <c r="CUD45" s="141"/>
      <c r="CUE45" s="151"/>
      <c r="CUF45" s="141"/>
      <c r="CUG45" s="141"/>
      <c r="CUH45" s="141"/>
      <c r="CUI45" s="141"/>
      <c r="CUJ45" s="141"/>
      <c r="CUK45" s="141"/>
      <c r="CUL45" s="141"/>
      <c r="CUM45" s="141"/>
      <c r="CUN45" s="141"/>
      <c r="CUO45" s="141"/>
      <c r="CUP45" s="141"/>
      <c r="CUQ45" s="151"/>
      <c r="CUR45" s="141"/>
      <c r="CUS45" s="141"/>
      <c r="CUT45" s="141"/>
      <c r="CUU45" s="141"/>
      <c r="CUV45" s="141"/>
      <c r="CUW45" s="141"/>
      <c r="CUX45" s="141"/>
      <c r="CUY45" s="141"/>
      <c r="CUZ45" s="141"/>
      <c r="CVA45" s="141"/>
      <c r="CVB45" s="141"/>
      <c r="CVC45" s="151"/>
      <c r="CVD45" s="141"/>
      <c r="CVE45" s="141"/>
      <c r="CVF45" s="141"/>
      <c r="CVG45" s="141"/>
      <c r="CVH45" s="141"/>
      <c r="CVI45" s="141"/>
      <c r="CVJ45" s="141"/>
      <c r="CVK45" s="141"/>
      <c r="CVL45" s="141"/>
      <c r="CVM45" s="141"/>
      <c r="CVN45" s="141"/>
      <c r="CVO45" s="151"/>
      <c r="CVP45" s="141"/>
      <c r="CVQ45" s="141"/>
      <c r="CVR45" s="141"/>
      <c r="CVS45" s="141"/>
      <c r="CVT45" s="141"/>
      <c r="CVU45" s="141"/>
      <c r="CVV45" s="141"/>
      <c r="CVW45" s="141"/>
      <c r="CVX45" s="141"/>
      <c r="CVY45" s="141"/>
      <c r="CVZ45" s="141"/>
      <c r="CWA45" s="151"/>
      <c r="CWB45" s="141"/>
      <c r="CWC45" s="141"/>
      <c r="CWD45" s="141"/>
      <c r="CWE45" s="141"/>
      <c r="CWF45" s="141"/>
      <c r="CWG45" s="141"/>
      <c r="CWH45" s="141"/>
      <c r="CWI45" s="141"/>
      <c r="CWJ45" s="141"/>
      <c r="CWK45" s="141"/>
      <c r="CWL45" s="141"/>
      <c r="CWM45" s="151"/>
      <c r="CWN45" s="141"/>
      <c r="CWO45" s="141"/>
      <c r="CWP45" s="141"/>
      <c r="CWQ45" s="141"/>
      <c r="CWR45" s="141"/>
      <c r="CWS45" s="141"/>
      <c r="CWT45" s="141"/>
      <c r="CWU45" s="141"/>
      <c r="CWV45" s="141"/>
      <c r="CWW45" s="141"/>
      <c r="CWX45" s="141"/>
      <c r="CWY45" s="151"/>
      <c r="CWZ45" s="141"/>
      <c r="CXA45" s="141"/>
      <c r="CXB45" s="141"/>
      <c r="CXC45" s="141"/>
      <c r="CXD45" s="141"/>
      <c r="CXE45" s="141"/>
      <c r="CXF45" s="141"/>
      <c r="CXG45" s="141"/>
      <c r="CXH45" s="141"/>
      <c r="CXI45" s="141"/>
      <c r="CXJ45" s="141"/>
      <c r="CXK45" s="151"/>
      <c r="CXL45" s="141"/>
      <c r="CXM45" s="141"/>
      <c r="CXN45" s="141"/>
      <c r="CXO45" s="141"/>
      <c r="CXP45" s="141"/>
      <c r="CXQ45" s="141"/>
      <c r="CXR45" s="141"/>
      <c r="CXS45" s="141"/>
      <c r="CXT45" s="141"/>
      <c r="CXU45" s="141"/>
      <c r="CXV45" s="141"/>
      <c r="CXW45" s="151"/>
      <c r="CXX45" s="141"/>
      <c r="CXY45" s="141"/>
      <c r="CXZ45" s="141"/>
      <c r="CYA45" s="141"/>
      <c r="CYB45" s="141"/>
      <c r="CYC45" s="141"/>
      <c r="CYD45" s="141"/>
      <c r="CYE45" s="141"/>
      <c r="CYF45" s="141"/>
      <c r="CYG45" s="141"/>
      <c r="CYH45" s="141"/>
      <c r="CYI45" s="151"/>
      <c r="CYJ45" s="141"/>
      <c r="CYK45" s="141"/>
      <c r="CYL45" s="141"/>
      <c r="CYM45" s="141"/>
      <c r="CYN45" s="141"/>
      <c r="CYO45" s="141"/>
      <c r="CYP45" s="141"/>
      <c r="CYQ45" s="141"/>
      <c r="CYR45" s="141"/>
      <c r="CYS45" s="141"/>
      <c r="CYT45" s="141"/>
      <c r="CYU45" s="151"/>
      <c r="CYV45" s="141"/>
      <c r="CYW45" s="141"/>
      <c r="CYX45" s="141"/>
      <c r="CYY45" s="141"/>
      <c r="CYZ45" s="141"/>
      <c r="CZA45" s="141"/>
      <c r="CZB45" s="141"/>
      <c r="CZC45" s="141"/>
      <c r="CZD45" s="141"/>
      <c r="CZE45" s="141"/>
      <c r="CZF45" s="141"/>
      <c r="CZG45" s="151"/>
      <c r="CZH45" s="141"/>
      <c r="CZI45" s="141"/>
      <c r="CZJ45" s="141"/>
      <c r="CZK45" s="141"/>
      <c r="CZL45" s="141"/>
      <c r="CZM45" s="141"/>
      <c r="CZN45" s="141"/>
      <c r="CZO45" s="141"/>
      <c r="CZP45" s="141"/>
      <c r="CZQ45" s="141"/>
      <c r="CZR45" s="141"/>
      <c r="CZS45" s="151"/>
      <c r="CZT45" s="141"/>
      <c r="CZU45" s="141"/>
      <c r="CZV45" s="141"/>
      <c r="CZW45" s="141"/>
      <c r="CZX45" s="141"/>
      <c r="CZY45" s="141"/>
      <c r="CZZ45" s="141"/>
      <c r="DAA45" s="141"/>
      <c r="DAB45" s="141"/>
      <c r="DAC45" s="141"/>
      <c r="DAD45" s="141"/>
      <c r="DAE45" s="151"/>
      <c r="DAF45" s="141"/>
      <c r="DAG45" s="141"/>
      <c r="DAH45" s="141"/>
      <c r="DAI45" s="141"/>
      <c r="DAJ45" s="141"/>
      <c r="DAK45" s="141"/>
      <c r="DAL45" s="141"/>
      <c r="DAM45" s="141"/>
      <c r="DAN45" s="141"/>
      <c r="DAO45" s="141"/>
      <c r="DAP45" s="141"/>
      <c r="DAQ45" s="151"/>
      <c r="DAR45" s="141"/>
      <c r="DAS45" s="141"/>
      <c r="DAT45" s="141"/>
      <c r="DAU45" s="141"/>
      <c r="DAV45" s="141"/>
      <c r="DAW45" s="141"/>
      <c r="DAX45" s="141"/>
      <c r="DAY45" s="141"/>
      <c r="DAZ45" s="141"/>
      <c r="DBA45" s="141"/>
      <c r="DBB45" s="141"/>
      <c r="DBC45" s="151"/>
      <c r="DBD45" s="141"/>
      <c r="DBE45" s="141"/>
      <c r="DBF45" s="141"/>
      <c r="DBG45" s="141"/>
      <c r="DBH45" s="141"/>
      <c r="DBI45" s="141"/>
      <c r="DBJ45" s="141"/>
      <c r="DBK45" s="141"/>
      <c r="DBL45" s="141"/>
      <c r="DBM45" s="141"/>
      <c r="DBN45" s="141"/>
      <c r="DBO45" s="151"/>
      <c r="DBP45" s="141"/>
      <c r="DBQ45" s="141"/>
      <c r="DBR45" s="141"/>
      <c r="DBS45" s="141"/>
      <c r="DBT45" s="141"/>
      <c r="DBU45" s="141"/>
      <c r="DBV45" s="141"/>
      <c r="DBW45" s="141"/>
      <c r="DBX45" s="141"/>
      <c r="DBY45" s="141"/>
      <c r="DBZ45" s="141"/>
      <c r="DCA45" s="151"/>
      <c r="DCB45" s="141"/>
      <c r="DCC45" s="141"/>
      <c r="DCD45" s="141"/>
      <c r="DCE45" s="141"/>
      <c r="DCF45" s="141"/>
      <c r="DCG45" s="141"/>
      <c r="DCH45" s="141"/>
      <c r="DCI45" s="141"/>
      <c r="DCJ45" s="141"/>
      <c r="DCK45" s="141"/>
      <c r="DCL45" s="141"/>
      <c r="DCM45" s="151"/>
      <c r="DCN45" s="141"/>
      <c r="DCO45" s="141"/>
      <c r="DCP45" s="141"/>
      <c r="DCQ45" s="141"/>
      <c r="DCR45" s="141"/>
      <c r="DCS45" s="141"/>
      <c r="DCT45" s="141"/>
      <c r="DCU45" s="141"/>
      <c r="DCV45" s="141"/>
      <c r="DCW45" s="141"/>
      <c r="DCX45" s="141"/>
      <c r="DCY45" s="151"/>
      <c r="DCZ45" s="141"/>
      <c r="DDA45" s="141"/>
      <c r="DDB45" s="141"/>
      <c r="DDC45" s="141"/>
      <c r="DDD45" s="141"/>
      <c r="DDE45" s="141"/>
      <c r="DDF45" s="141"/>
      <c r="DDG45" s="141"/>
      <c r="DDH45" s="141"/>
      <c r="DDI45" s="141"/>
      <c r="DDJ45" s="141"/>
      <c r="DDK45" s="151"/>
      <c r="DDL45" s="141"/>
      <c r="DDM45" s="141"/>
      <c r="DDN45" s="141"/>
      <c r="DDO45" s="141"/>
      <c r="DDP45" s="141"/>
      <c r="DDQ45" s="141"/>
      <c r="DDR45" s="141"/>
      <c r="DDS45" s="141"/>
      <c r="DDT45" s="141"/>
      <c r="DDU45" s="141"/>
      <c r="DDV45" s="141"/>
      <c r="DDW45" s="151"/>
      <c r="DDX45" s="141"/>
      <c r="DDY45" s="141"/>
      <c r="DDZ45" s="141"/>
      <c r="DEA45" s="141"/>
      <c r="DEB45" s="141"/>
      <c r="DEC45" s="141"/>
      <c r="DED45" s="141"/>
      <c r="DEE45" s="141"/>
      <c r="DEF45" s="141"/>
      <c r="DEG45" s="141"/>
      <c r="DEH45" s="141"/>
      <c r="DEI45" s="151"/>
      <c r="DEJ45" s="141"/>
      <c r="DEK45" s="141"/>
      <c r="DEL45" s="141"/>
      <c r="DEM45" s="141"/>
      <c r="DEN45" s="141"/>
      <c r="DEO45" s="141"/>
      <c r="DEP45" s="141"/>
      <c r="DEQ45" s="141"/>
      <c r="DER45" s="141"/>
      <c r="DES45" s="141"/>
      <c r="DET45" s="141"/>
      <c r="DEU45" s="151"/>
      <c r="DEV45" s="141"/>
      <c r="DEW45" s="141"/>
      <c r="DEX45" s="141"/>
      <c r="DEY45" s="141"/>
      <c r="DEZ45" s="141"/>
      <c r="DFA45" s="141"/>
      <c r="DFB45" s="141"/>
      <c r="DFC45" s="141"/>
      <c r="DFD45" s="141"/>
      <c r="DFE45" s="141"/>
      <c r="DFF45" s="141"/>
      <c r="DFG45" s="151"/>
      <c r="DFH45" s="141"/>
      <c r="DFI45" s="141"/>
      <c r="DFJ45" s="141"/>
      <c r="DFK45" s="141"/>
      <c r="DFL45" s="141"/>
      <c r="DFM45" s="141"/>
      <c r="DFN45" s="141"/>
      <c r="DFO45" s="141"/>
      <c r="DFP45" s="141"/>
      <c r="DFQ45" s="141"/>
      <c r="DFR45" s="141"/>
      <c r="DFS45" s="151"/>
      <c r="DFT45" s="141"/>
      <c r="DFU45" s="141"/>
      <c r="DFV45" s="141"/>
      <c r="DFW45" s="141"/>
      <c r="DFX45" s="141"/>
      <c r="DFY45" s="141"/>
      <c r="DFZ45" s="141"/>
      <c r="DGA45" s="141"/>
      <c r="DGB45" s="141"/>
      <c r="DGC45" s="141"/>
      <c r="DGD45" s="141"/>
      <c r="DGE45" s="151"/>
      <c r="DGF45" s="141"/>
      <c r="DGG45" s="141"/>
      <c r="DGH45" s="141"/>
      <c r="DGI45" s="141"/>
      <c r="DGJ45" s="141"/>
      <c r="DGK45" s="141"/>
      <c r="DGL45" s="141"/>
      <c r="DGM45" s="141"/>
      <c r="DGN45" s="141"/>
      <c r="DGO45" s="141"/>
      <c r="DGP45" s="141"/>
      <c r="DGQ45" s="151"/>
      <c r="DGR45" s="141"/>
      <c r="DGS45" s="141"/>
      <c r="DGT45" s="141"/>
      <c r="DGU45" s="141"/>
      <c r="DGV45" s="141"/>
      <c r="DGW45" s="141"/>
      <c r="DGX45" s="141"/>
      <c r="DGY45" s="141"/>
      <c r="DGZ45" s="141"/>
      <c r="DHA45" s="141"/>
      <c r="DHB45" s="141"/>
      <c r="DHC45" s="151"/>
      <c r="DHD45" s="141"/>
      <c r="DHE45" s="141"/>
      <c r="DHF45" s="141"/>
      <c r="DHG45" s="141"/>
      <c r="DHH45" s="141"/>
      <c r="DHI45" s="141"/>
      <c r="DHJ45" s="141"/>
      <c r="DHK45" s="141"/>
      <c r="DHL45" s="141"/>
      <c r="DHM45" s="141"/>
      <c r="DHN45" s="141"/>
      <c r="DHO45" s="151"/>
      <c r="DHP45" s="141"/>
      <c r="DHQ45" s="141"/>
      <c r="DHR45" s="141"/>
      <c r="DHS45" s="141"/>
      <c r="DHT45" s="141"/>
      <c r="DHU45" s="141"/>
      <c r="DHV45" s="141"/>
      <c r="DHW45" s="141"/>
      <c r="DHX45" s="141"/>
      <c r="DHY45" s="141"/>
      <c r="DHZ45" s="141"/>
      <c r="DIA45" s="151"/>
      <c r="DIB45" s="141"/>
      <c r="DIC45" s="141"/>
      <c r="DID45" s="141"/>
      <c r="DIE45" s="141"/>
      <c r="DIF45" s="141"/>
      <c r="DIG45" s="141"/>
      <c r="DIH45" s="141"/>
      <c r="DII45" s="141"/>
      <c r="DIJ45" s="141"/>
      <c r="DIK45" s="141"/>
      <c r="DIL45" s="141"/>
      <c r="DIM45" s="151"/>
      <c r="DIN45" s="141"/>
      <c r="DIO45" s="141"/>
      <c r="DIP45" s="141"/>
      <c r="DIQ45" s="141"/>
      <c r="DIR45" s="141"/>
      <c r="DIS45" s="141"/>
      <c r="DIT45" s="141"/>
      <c r="DIU45" s="141"/>
      <c r="DIV45" s="141"/>
      <c r="DIW45" s="141"/>
      <c r="DIX45" s="141"/>
      <c r="DIY45" s="151"/>
      <c r="DIZ45" s="141"/>
      <c r="DJA45" s="141"/>
      <c r="DJB45" s="141"/>
      <c r="DJC45" s="141"/>
      <c r="DJD45" s="141"/>
      <c r="DJE45" s="141"/>
      <c r="DJF45" s="141"/>
      <c r="DJG45" s="141"/>
      <c r="DJH45" s="141"/>
      <c r="DJI45" s="141"/>
      <c r="DJJ45" s="141"/>
      <c r="DJK45" s="151"/>
      <c r="DJL45" s="141"/>
      <c r="DJM45" s="141"/>
      <c r="DJN45" s="141"/>
      <c r="DJO45" s="141"/>
      <c r="DJP45" s="141"/>
      <c r="DJQ45" s="141"/>
      <c r="DJR45" s="141"/>
      <c r="DJS45" s="141"/>
      <c r="DJT45" s="141"/>
      <c r="DJU45" s="141"/>
      <c r="DJV45" s="141"/>
      <c r="DJW45" s="151"/>
      <c r="DJX45" s="141"/>
      <c r="DJY45" s="141"/>
      <c r="DJZ45" s="141"/>
      <c r="DKA45" s="141"/>
      <c r="DKB45" s="141"/>
      <c r="DKC45" s="141"/>
      <c r="DKD45" s="141"/>
      <c r="DKE45" s="141"/>
      <c r="DKF45" s="141"/>
      <c r="DKG45" s="141"/>
      <c r="DKH45" s="141"/>
      <c r="DKI45" s="151"/>
      <c r="DKJ45" s="141"/>
      <c r="DKK45" s="141"/>
      <c r="DKL45" s="141"/>
      <c r="DKM45" s="141"/>
      <c r="DKN45" s="141"/>
      <c r="DKO45" s="141"/>
      <c r="DKP45" s="141"/>
      <c r="DKQ45" s="141"/>
      <c r="DKR45" s="141"/>
      <c r="DKS45" s="141"/>
      <c r="DKT45" s="141"/>
      <c r="DKU45" s="151"/>
      <c r="DKV45" s="141"/>
      <c r="DKW45" s="141"/>
      <c r="DKX45" s="141"/>
      <c r="DKY45" s="141"/>
      <c r="DKZ45" s="141"/>
      <c r="DLA45" s="141"/>
      <c r="DLB45" s="141"/>
      <c r="DLC45" s="141"/>
      <c r="DLD45" s="141"/>
      <c r="DLE45" s="141"/>
      <c r="DLF45" s="141"/>
      <c r="DLG45" s="151"/>
      <c r="DLH45" s="141"/>
      <c r="DLI45" s="141"/>
      <c r="DLJ45" s="141"/>
      <c r="DLK45" s="141"/>
      <c r="DLL45" s="141"/>
      <c r="DLM45" s="141"/>
      <c r="DLN45" s="141"/>
      <c r="DLO45" s="141"/>
      <c r="DLP45" s="141"/>
      <c r="DLQ45" s="141"/>
      <c r="DLR45" s="141"/>
      <c r="DLS45" s="151"/>
      <c r="DLT45" s="141"/>
      <c r="DLU45" s="141"/>
      <c r="DLV45" s="141"/>
      <c r="DLW45" s="141"/>
      <c r="DLX45" s="141"/>
      <c r="DLY45" s="141"/>
      <c r="DLZ45" s="141"/>
      <c r="DMA45" s="141"/>
      <c r="DMB45" s="141"/>
      <c r="DMC45" s="141"/>
      <c r="DMD45" s="141"/>
      <c r="DME45" s="151"/>
      <c r="DMF45" s="141"/>
      <c r="DMG45" s="141"/>
      <c r="DMH45" s="141"/>
      <c r="DMI45" s="141"/>
      <c r="DMJ45" s="141"/>
      <c r="DMK45" s="141"/>
      <c r="DML45" s="141"/>
      <c r="DMM45" s="141"/>
      <c r="DMN45" s="141"/>
      <c r="DMO45" s="141"/>
      <c r="DMP45" s="141"/>
      <c r="DMQ45" s="151"/>
      <c r="DMR45" s="141"/>
      <c r="DMS45" s="141"/>
      <c r="DMT45" s="141"/>
      <c r="DMU45" s="141"/>
      <c r="DMV45" s="141"/>
      <c r="DMW45" s="141"/>
      <c r="DMX45" s="141"/>
      <c r="DMY45" s="141"/>
      <c r="DMZ45" s="141"/>
      <c r="DNA45" s="141"/>
      <c r="DNB45" s="141"/>
      <c r="DNC45" s="151"/>
      <c r="DND45" s="141"/>
      <c r="DNE45" s="141"/>
      <c r="DNF45" s="141"/>
      <c r="DNG45" s="141"/>
      <c r="DNH45" s="141"/>
      <c r="DNI45" s="141"/>
      <c r="DNJ45" s="141"/>
      <c r="DNK45" s="141"/>
      <c r="DNL45" s="141"/>
      <c r="DNM45" s="141"/>
      <c r="DNN45" s="141"/>
      <c r="DNO45" s="151"/>
      <c r="DNP45" s="141"/>
      <c r="DNQ45" s="141"/>
      <c r="DNR45" s="141"/>
      <c r="DNS45" s="141"/>
      <c r="DNT45" s="141"/>
      <c r="DNU45" s="141"/>
      <c r="DNV45" s="141"/>
      <c r="DNW45" s="141"/>
      <c r="DNX45" s="141"/>
      <c r="DNY45" s="141"/>
      <c r="DNZ45" s="141"/>
      <c r="DOA45" s="151"/>
      <c r="DOB45" s="141"/>
      <c r="DOC45" s="141"/>
      <c r="DOD45" s="141"/>
      <c r="DOE45" s="141"/>
      <c r="DOF45" s="141"/>
      <c r="DOG45" s="141"/>
      <c r="DOH45" s="141"/>
      <c r="DOI45" s="141"/>
      <c r="DOJ45" s="141"/>
      <c r="DOK45" s="141"/>
      <c r="DOL45" s="141"/>
      <c r="DOM45" s="151"/>
      <c r="DON45" s="141"/>
      <c r="DOO45" s="141"/>
      <c r="DOP45" s="141"/>
      <c r="DOQ45" s="141"/>
      <c r="DOR45" s="141"/>
      <c r="DOS45" s="141"/>
      <c r="DOT45" s="141"/>
      <c r="DOU45" s="141"/>
      <c r="DOV45" s="141"/>
      <c r="DOW45" s="141"/>
      <c r="DOX45" s="141"/>
      <c r="DOY45" s="151"/>
      <c r="DOZ45" s="141"/>
      <c r="DPA45" s="141"/>
      <c r="DPB45" s="141"/>
      <c r="DPC45" s="141"/>
      <c r="DPD45" s="141"/>
      <c r="DPE45" s="141"/>
      <c r="DPF45" s="141"/>
      <c r="DPG45" s="141"/>
      <c r="DPH45" s="141"/>
      <c r="DPI45" s="141"/>
      <c r="DPJ45" s="141"/>
      <c r="DPK45" s="151"/>
      <c r="DPL45" s="141"/>
      <c r="DPM45" s="141"/>
      <c r="DPN45" s="141"/>
      <c r="DPO45" s="141"/>
      <c r="DPP45" s="141"/>
      <c r="DPQ45" s="141"/>
      <c r="DPR45" s="141"/>
      <c r="DPS45" s="141"/>
      <c r="DPT45" s="141"/>
      <c r="DPU45" s="141"/>
      <c r="DPV45" s="141"/>
      <c r="DPW45" s="151"/>
      <c r="DPX45" s="141"/>
      <c r="DPY45" s="141"/>
      <c r="DPZ45" s="141"/>
      <c r="DQA45" s="141"/>
      <c r="DQB45" s="141"/>
      <c r="DQC45" s="141"/>
      <c r="DQD45" s="141"/>
      <c r="DQE45" s="141"/>
      <c r="DQF45" s="141"/>
      <c r="DQG45" s="141"/>
      <c r="DQH45" s="141"/>
      <c r="DQI45" s="151"/>
      <c r="DQJ45" s="141"/>
      <c r="DQK45" s="141"/>
      <c r="DQL45" s="141"/>
      <c r="DQM45" s="141"/>
      <c r="DQN45" s="141"/>
      <c r="DQO45" s="141"/>
      <c r="DQP45" s="141"/>
      <c r="DQQ45" s="141"/>
      <c r="DQR45" s="141"/>
      <c r="DQS45" s="141"/>
      <c r="DQT45" s="141"/>
      <c r="DQU45" s="151"/>
      <c r="DQV45" s="141"/>
      <c r="DQW45" s="141"/>
      <c r="DQX45" s="141"/>
      <c r="DQY45" s="141"/>
      <c r="DQZ45" s="141"/>
      <c r="DRA45" s="141"/>
      <c r="DRB45" s="141"/>
      <c r="DRC45" s="141"/>
      <c r="DRD45" s="141"/>
      <c r="DRE45" s="141"/>
      <c r="DRF45" s="141"/>
      <c r="DRG45" s="151"/>
      <c r="DRH45" s="141"/>
      <c r="DRI45" s="141"/>
      <c r="DRJ45" s="141"/>
      <c r="DRK45" s="141"/>
      <c r="DRL45" s="141"/>
      <c r="DRM45" s="141"/>
      <c r="DRN45" s="141"/>
      <c r="DRO45" s="141"/>
      <c r="DRP45" s="141"/>
      <c r="DRQ45" s="141"/>
      <c r="DRR45" s="141"/>
      <c r="DRS45" s="151"/>
      <c r="DRT45" s="141"/>
      <c r="DRU45" s="141"/>
      <c r="DRV45" s="141"/>
      <c r="DRW45" s="141"/>
      <c r="DRX45" s="141"/>
      <c r="DRY45" s="141"/>
      <c r="DRZ45" s="141"/>
      <c r="DSA45" s="141"/>
      <c r="DSB45" s="141"/>
      <c r="DSC45" s="141"/>
      <c r="DSD45" s="141"/>
      <c r="DSE45" s="151"/>
      <c r="DSF45" s="141"/>
      <c r="DSG45" s="141"/>
      <c r="DSH45" s="141"/>
      <c r="DSI45" s="141"/>
      <c r="DSJ45" s="141"/>
      <c r="DSK45" s="141"/>
      <c r="DSL45" s="141"/>
      <c r="DSM45" s="141"/>
      <c r="DSN45" s="141"/>
      <c r="DSO45" s="141"/>
      <c r="DSP45" s="141"/>
      <c r="DSQ45" s="151"/>
      <c r="DSR45" s="141"/>
      <c r="DSS45" s="141"/>
      <c r="DST45" s="141"/>
      <c r="DSU45" s="141"/>
      <c r="DSV45" s="141"/>
      <c r="DSW45" s="141"/>
      <c r="DSX45" s="141"/>
      <c r="DSY45" s="141"/>
      <c r="DSZ45" s="141"/>
      <c r="DTA45" s="141"/>
      <c r="DTB45" s="141"/>
      <c r="DTC45" s="151"/>
      <c r="DTD45" s="141"/>
      <c r="DTE45" s="141"/>
      <c r="DTF45" s="141"/>
      <c r="DTG45" s="141"/>
      <c r="DTH45" s="141"/>
      <c r="DTI45" s="141"/>
      <c r="DTJ45" s="141"/>
      <c r="DTK45" s="141"/>
      <c r="DTL45" s="141"/>
      <c r="DTM45" s="141"/>
      <c r="DTN45" s="141"/>
      <c r="DTO45" s="151"/>
      <c r="DTP45" s="141"/>
      <c r="DTQ45" s="141"/>
      <c r="DTR45" s="141"/>
      <c r="DTS45" s="141"/>
      <c r="DTT45" s="141"/>
      <c r="DTU45" s="141"/>
      <c r="DTV45" s="141"/>
      <c r="DTW45" s="141"/>
      <c r="DTX45" s="141"/>
      <c r="DTY45" s="141"/>
      <c r="DTZ45" s="141"/>
      <c r="DUA45" s="151"/>
      <c r="DUB45" s="141"/>
      <c r="DUC45" s="141"/>
      <c r="DUD45" s="141"/>
      <c r="DUE45" s="141"/>
      <c r="DUF45" s="141"/>
      <c r="DUG45" s="141"/>
      <c r="DUH45" s="141"/>
      <c r="DUI45" s="141"/>
      <c r="DUJ45" s="141"/>
      <c r="DUK45" s="141"/>
      <c r="DUL45" s="141"/>
      <c r="DUM45" s="151"/>
      <c r="DUN45" s="141"/>
      <c r="DUO45" s="141"/>
      <c r="DUP45" s="141"/>
      <c r="DUQ45" s="141"/>
      <c r="DUR45" s="141"/>
      <c r="DUS45" s="141"/>
      <c r="DUT45" s="141"/>
      <c r="DUU45" s="141"/>
      <c r="DUV45" s="141"/>
      <c r="DUW45" s="141"/>
      <c r="DUX45" s="141"/>
      <c r="DUY45" s="151"/>
      <c r="DUZ45" s="141"/>
      <c r="DVA45" s="141"/>
      <c r="DVB45" s="141"/>
      <c r="DVC45" s="141"/>
      <c r="DVD45" s="141"/>
      <c r="DVE45" s="141"/>
      <c r="DVF45" s="141"/>
      <c r="DVG45" s="141"/>
      <c r="DVH45" s="141"/>
      <c r="DVI45" s="141"/>
      <c r="DVJ45" s="141"/>
      <c r="DVK45" s="151"/>
      <c r="DVL45" s="141"/>
      <c r="DVM45" s="141"/>
      <c r="DVN45" s="141"/>
      <c r="DVO45" s="141"/>
      <c r="DVP45" s="141"/>
      <c r="DVQ45" s="141"/>
      <c r="DVR45" s="141"/>
      <c r="DVS45" s="141"/>
      <c r="DVT45" s="141"/>
      <c r="DVU45" s="141"/>
      <c r="DVV45" s="141"/>
      <c r="DVW45" s="151"/>
      <c r="DVX45" s="141"/>
      <c r="DVY45" s="141"/>
      <c r="DVZ45" s="141"/>
      <c r="DWA45" s="141"/>
      <c r="DWB45" s="141"/>
      <c r="DWC45" s="141"/>
      <c r="DWD45" s="141"/>
      <c r="DWE45" s="141"/>
      <c r="DWF45" s="141"/>
      <c r="DWG45" s="141"/>
      <c r="DWH45" s="141"/>
      <c r="DWI45" s="151"/>
      <c r="DWJ45" s="141"/>
      <c r="DWK45" s="141"/>
      <c r="DWL45" s="141"/>
      <c r="DWM45" s="141"/>
      <c r="DWN45" s="141"/>
      <c r="DWO45" s="141"/>
      <c r="DWP45" s="141"/>
      <c r="DWQ45" s="141"/>
      <c r="DWR45" s="141"/>
      <c r="DWS45" s="141"/>
      <c r="DWT45" s="141"/>
      <c r="DWU45" s="151"/>
      <c r="DWV45" s="141"/>
      <c r="DWW45" s="141"/>
      <c r="DWX45" s="141"/>
      <c r="DWY45" s="141"/>
      <c r="DWZ45" s="141"/>
      <c r="DXA45" s="141"/>
      <c r="DXB45" s="141"/>
      <c r="DXC45" s="141"/>
      <c r="DXD45" s="141"/>
      <c r="DXE45" s="141"/>
      <c r="DXF45" s="141"/>
      <c r="DXG45" s="151"/>
      <c r="DXH45" s="141"/>
      <c r="DXI45" s="141"/>
      <c r="DXJ45" s="141"/>
      <c r="DXK45" s="141"/>
      <c r="DXL45" s="141"/>
      <c r="DXM45" s="141"/>
      <c r="DXN45" s="141"/>
      <c r="DXO45" s="141"/>
      <c r="DXP45" s="141"/>
      <c r="DXQ45" s="141"/>
      <c r="DXR45" s="141"/>
      <c r="DXS45" s="151"/>
      <c r="DXT45" s="141"/>
      <c r="DXU45" s="141"/>
      <c r="DXV45" s="141"/>
      <c r="DXW45" s="141"/>
      <c r="DXX45" s="141"/>
      <c r="DXY45" s="141"/>
      <c r="DXZ45" s="141"/>
      <c r="DYA45" s="141"/>
      <c r="DYB45" s="141"/>
      <c r="DYC45" s="141"/>
      <c r="DYD45" s="141"/>
      <c r="DYE45" s="151"/>
      <c r="DYF45" s="141"/>
      <c r="DYG45" s="141"/>
      <c r="DYH45" s="141"/>
      <c r="DYI45" s="141"/>
      <c r="DYJ45" s="141"/>
      <c r="DYK45" s="141"/>
      <c r="DYL45" s="141"/>
      <c r="DYM45" s="141"/>
      <c r="DYN45" s="141"/>
      <c r="DYO45" s="141"/>
      <c r="DYP45" s="141"/>
      <c r="DYQ45" s="151"/>
      <c r="DYR45" s="141"/>
      <c r="DYS45" s="141"/>
      <c r="DYT45" s="141"/>
      <c r="DYU45" s="141"/>
      <c r="DYV45" s="141"/>
      <c r="DYW45" s="141"/>
      <c r="DYX45" s="141"/>
      <c r="DYY45" s="141"/>
      <c r="DYZ45" s="141"/>
      <c r="DZA45" s="141"/>
      <c r="DZB45" s="141"/>
      <c r="DZC45" s="151"/>
      <c r="DZD45" s="141"/>
      <c r="DZE45" s="141"/>
      <c r="DZF45" s="141"/>
      <c r="DZG45" s="141"/>
      <c r="DZH45" s="141"/>
      <c r="DZI45" s="141"/>
      <c r="DZJ45" s="141"/>
      <c r="DZK45" s="141"/>
      <c r="DZL45" s="141"/>
      <c r="DZM45" s="141"/>
      <c r="DZN45" s="141"/>
      <c r="DZO45" s="151"/>
      <c r="DZP45" s="141"/>
      <c r="DZQ45" s="141"/>
      <c r="DZR45" s="141"/>
      <c r="DZS45" s="141"/>
      <c r="DZT45" s="141"/>
      <c r="DZU45" s="141"/>
      <c r="DZV45" s="141"/>
      <c r="DZW45" s="141"/>
      <c r="DZX45" s="141"/>
      <c r="DZY45" s="141"/>
      <c r="DZZ45" s="141"/>
      <c r="EAA45" s="151"/>
      <c r="EAB45" s="141"/>
      <c r="EAC45" s="141"/>
      <c r="EAD45" s="141"/>
      <c r="EAE45" s="141"/>
      <c r="EAF45" s="141"/>
      <c r="EAG45" s="141"/>
      <c r="EAH45" s="141"/>
      <c r="EAI45" s="141"/>
      <c r="EAJ45" s="141"/>
      <c r="EAK45" s="141"/>
      <c r="EAL45" s="141"/>
      <c r="EAM45" s="151"/>
      <c r="EAN45" s="141"/>
      <c r="EAO45" s="141"/>
      <c r="EAP45" s="141"/>
      <c r="EAQ45" s="141"/>
      <c r="EAR45" s="141"/>
      <c r="EAS45" s="141"/>
      <c r="EAT45" s="141"/>
      <c r="EAU45" s="141"/>
      <c r="EAV45" s="141"/>
      <c r="EAW45" s="141"/>
      <c r="EAX45" s="141"/>
      <c r="EAY45" s="151"/>
      <c r="EAZ45" s="141"/>
      <c r="EBA45" s="141"/>
      <c r="EBB45" s="141"/>
      <c r="EBC45" s="141"/>
      <c r="EBD45" s="141"/>
      <c r="EBE45" s="141"/>
      <c r="EBF45" s="141"/>
      <c r="EBG45" s="141"/>
      <c r="EBH45" s="141"/>
      <c r="EBI45" s="141"/>
      <c r="EBJ45" s="141"/>
      <c r="EBK45" s="151"/>
      <c r="EBL45" s="141"/>
      <c r="EBM45" s="141"/>
      <c r="EBN45" s="141"/>
      <c r="EBO45" s="141"/>
      <c r="EBP45" s="141"/>
      <c r="EBQ45" s="141"/>
      <c r="EBR45" s="141"/>
      <c r="EBS45" s="141"/>
      <c r="EBT45" s="141"/>
      <c r="EBU45" s="141"/>
      <c r="EBV45" s="141"/>
      <c r="EBW45" s="151"/>
      <c r="EBX45" s="141"/>
      <c r="EBY45" s="141"/>
      <c r="EBZ45" s="141"/>
      <c r="ECA45" s="141"/>
      <c r="ECB45" s="141"/>
      <c r="ECC45" s="141"/>
      <c r="ECD45" s="141"/>
      <c r="ECE45" s="141"/>
      <c r="ECF45" s="141"/>
      <c r="ECG45" s="141"/>
      <c r="ECH45" s="141"/>
      <c r="ECI45" s="151"/>
      <c r="ECJ45" s="141"/>
      <c r="ECK45" s="141"/>
      <c r="ECL45" s="141"/>
      <c r="ECM45" s="141"/>
      <c r="ECN45" s="141"/>
      <c r="ECO45" s="141"/>
      <c r="ECP45" s="141"/>
      <c r="ECQ45" s="141"/>
      <c r="ECR45" s="141"/>
      <c r="ECS45" s="141"/>
      <c r="ECT45" s="141"/>
      <c r="ECU45" s="151"/>
      <c r="ECV45" s="141"/>
      <c r="ECW45" s="141"/>
      <c r="ECX45" s="141"/>
      <c r="ECY45" s="141"/>
      <c r="ECZ45" s="141"/>
      <c r="EDA45" s="141"/>
      <c r="EDB45" s="141"/>
      <c r="EDC45" s="141"/>
      <c r="EDD45" s="141"/>
      <c r="EDE45" s="141"/>
      <c r="EDF45" s="141"/>
      <c r="EDG45" s="151"/>
      <c r="EDH45" s="141"/>
      <c r="EDI45" s="141"/>
      <c r="EDJ45" s="141"/>
      <c r="EDK45" s="141"/>
      <c r="EDL45" s="141"/>
      <c r="EDM45" s="141"/>
      <c r="EDN45" s="141"/>
      <c r="EDO45" s="141"/>
      <c r="EDP45" s="141"/>
      <c r="EDQ45" s="141"/>
      <c r="EDR45" s="141"/>
      <c r="EDS45" s="151"/>
      <c r="EDT45" s="141"/>
      <c r="EDU45" s="141"/>
      <c r="EDV45" s="141"/>
      <c r="EDW45" s="141"/>
      <c r="EDX45" s="141"/>
      <c r="EDY45" s="141"/>
      <c r="EDZ45" s="141"/>
      <c r="EEA45" s="141"/>
      <c r="EEB45" s="141"/>
      <c r="EEC45" s="141"/>
      <c r="EED45" s="141"/>
      <c r="EEE45" s="151"/>
      <c r="EEF45" s="141"/>
      <c r="EEG45" s="141"/>
      <c r="EEH45" s="141"/>
      <c r="EEI45" s="141"/>
      <c r="EEJ45" s="141"/>
      <c r="EEK45" s="141"/>
      <c r="EEL45" s="141"/>
      <c r="EEM45" s="141"/>
      <c r="EEN45" s="141"/>
      <c r="EEO45" s="141"/>
      <c r="EEP45" s="141"/>
      <c r="EEQ45" s="151"/>
      <c r="EER45" s="141"/>
      <c r="EES45" s="141"/>
      <c r="EET45" s="141"/>
      <c r="EEU45" s="141"/>
      <c r="EEV45" s="141"/>
      <c r="EEW45" s="141"/>
      <c r="EEX45" s="141"/>
      <c r="EEY45" s="141"/>
      <c r="EEZ45" s="141"/>
      <c r="EFA45" s="141"/>
      <c r="EFB45" s="141"/>
      <c r="EFC45" s="151"/>
      <c r="EFD45" s="141"/>
      <c r="EFE45" s="141"/>
      <c r="EFF45" s="141"/>
      <c r="EFG45" s="141"/>
      <c r="EFH45" s="141"/>
      <c r="EFI45" s="141"/>
      <c r="EFJ45" s="141"/>
      <c r="EFK45" s="141"/>
      <c r="EFL45" s="141"/>
      <c r="EFM45" s="141"/>
      <c r="EFN45" s="141"/>
      <c r="EFO45" s="151"/>
      <c r="EFP45" s="141"/>
      <c r="EFQ45" s="141"/>
      <c r="EFR45" s="141"/>
      <c r="EFS45" s="141"/>
      <c r="EFT45" s="141"/>
      <c r="EFU45" s="141"/>
      <c r="EFV45" s="141"/>
      <c r="EFW45" s="141"/>
      <c r="EFX45" s="141"/>
      <c r="EFY45" s="141"/>
      <c r="EFZ45" s="141"/>
      <c r="EGA45" s="151"/>
      <c r="EGB45" s="141"/>
      <c r="EGC45" s="141"/>
      <c r="EGD45" s="141"/>
      <c r="EGE45" s="141"/>
      <c r="EGF45" s="141"/>
      <c r="EGG45" s="141"/>
      <c r="EGH45" s="141"/>
      <c r="EGI45" s="141"/>
      <c r="EGJ45" s="141"/>
      <c r="EGK45" s="141"/>
      <c r="EGL45" s="141"/>
      <c r="EGM45" s="151"/>
      <c r="EGN45" s="141"/>
      <c r="EGO45" s="141"/>
      <c r="EGP45" s="141"/>
      <c r="EGQ45" s="141"/>
      <c r="EGR45" s="141"/>
      <c r="EGS45" s="141"/>
      <c r="EGT45" s="141"/>
      <c r="EGU45" s="141"/>
      <c r="EGV45" s="141"/>
      <c r="EGW45" s="141"/>
      <c r="EGX45" s="141"/>
      <c r="EGY45" s="151"/>
      <c r="EGZ45" s="141"/>
      <c r="EHA45" s="141"/>
      <c r="EHB45" s="141"/>
      <c r="EHC45" s="141"/>
      <c r="EHD45" s="141"/>
      <c r="EHE45" s="141"/>
      <c r="EHF45" s="141"/>
      <c r="EHG45" s="141"/>
      <c r="EHH45" s="141"/>
      <c r="EHI45" s="141"/>
      <c r="EHJ45" s="141"/>
      <c r="EHK45" s="151"/>
      <c r="EHL45" s="141"/>
      <c r="EHM45" s="141"/>
      <c r="EHN45" s="141"/>
      <c r="EHO45" s="141"/>
      <c r="EHP45" s="141"/>
      <c r="EHQ45" s="141"/>
      <c r="EHR45" s="141"/>
      <c r="EHS45" s="141"/>
      <c r="EHT45" s="141"/>
      <c r="EHU45" s="141"/>
      <c r="EHV45" s="141"/>
      <c r="EHW45" s="151"/>
      <c r="EHX45" s="141"/>
      <c r="EHY45" s="141"/>
      <c r="EHZ45" s="141"/>
      <c r="EIA45" s="141"/>
      <c r="EIB45" s="141"/>
      <c r="EIC45" s="141"/>
      <c r="EID45" s="141"/>
      <c r="EIE45" s="141"/>
      <c r="EIF45" s="141"/>
      <c r="EIG45" s="141"/>
      <c r="EIH45" s="141"/>
      <c r="EII45" s="151"/>
      <c r="EIJ45" s="141"/>
      <c r="EIK45" s="141"/>
      <c r="EIL45" s="141"/>
      <c r="EIM45" s="141"/>
      <c r="EIN45" s="141"/>
      <c r="EIO45" s="141"/>
      <c r="EIP45" s="141"/>
      <c r="EIQ45" s="141"/>
      <c r="EIR45" s="141"/>
      <c r="EIS45" s="141"/>
      <c r="EIT45" s="141"/>
      <c r="EIU45" s="151"/>
      <c r="EIV45" s="141"/>
      <c r="EIW45" s="141"/>
      <c r="EIX45" s="141"/>
      <c r="EIY45" s="141"/>
      <c r="EIZ45" s="141"/>
      <c r="EJA45" s="141"/>
      <c r="EJB45" s="141"/>
      <c r="EJC45" s="141"/>
      <c r="EJD45" s="141"/>
      <c r="EJE45" s="141"/>
      <c r="EJF45" s="141"/>
      <c r="EJG45" s="151"/>
      <c r="EJH45" s="141"/>
      <c r="EJI45" s="141"/>
      <c r="EJJ45" s="141"/>
      <c r="EJK45" s="141"/>
      <c r="EJL45" s="141"/>
      <c r="EJM45" s="141"/>
      <c r="EJN45" s="141"/>
      <c r="EJO45" s="141"/>
      <c r="EJP45" s="141"/>
      <c r="EJQ45" s="141"/>
      <c r="EJR45" s="141"/>
      <c r="EJS45" s="151"/>
      <c r="EJT45" s="141"/>
      <c r="EJU45" s="141"/>
      <c r="EJV45" s="141"/>
      <c r="EJW45" s="141"/>
      <c r="EJX45" s="141"/>
      <c r="EJY45" s="141"/>
      <c r="EJZ45" s="141"/>
      <c r="EKA45" s="141"/>
      <c r="EKB45" s="141"/>
      <c r="EKC45" s="141"/>
      <c r="EKD45" s="141"/>
      <c r="EKE45" s="151"/>
      <c r="EKF45" s="141"/>
      <c r="EKG45" s="141"/>
      <c r="EKH45" s="141"/>
      <c r="EKI45" s="141"/>
      <c r="EKJ45" s="141"/>
      <c r="EKK45" s="141"/>
      <c r="EKL45" s="141"/>
      <c r="EKM45" s="141"/>
      <c r="EKN45" s="141"/>
      <c r="EKO45" s="141"/>
      <c r="EKP45" s="141"/>
      <c r="EKQ45" s="151"/>
      <c r="EKR45" s="141"/>
      <c r="EKS45" s="141"/>
      <c r="EKT45" s="141"/>
      <c r="EKU45" s="141"/>
      <c r="EKV45" s="141"/>
      <c r="EKW45" s="141"/>
      <c r="EKX45" s="141"/>
      <c r="EKY45" s="141"/>
      <c r="EKZ45" s="141"/>
      <c r="ELA45" s="141"/>
      <c r="ELB45" s="141"/>
      <c r="ELC45" s="151"/>
      <c r="ELD45" s="141"/>
      <c r="ELE45" s="141"/>
      <c r="ELF45" s="141"/>
      <c r="ELG45" s="141"/>
      <c r="ELH45" s="141"/>
      <c r="ELI45" s="141"/>
      <c r="ELJ45" s="141"/>
      <c r="ELK45" s="141"/>
      <c r="ELL45" s="141"/>
      <c r="ELM45" s="141"/>
      <c r="ELN45" s="141"/>
      <c r="ELO45" s="151"/>
      <c r="ELP45" s="141"/>
      <c r="ELQ45" s="141"/>
      <c r="ELR45" s="141"/>
      <c r="ELS45" s="141"/>
      <c r="ELT45" s="141"/>
      <c r="ELU45" s="141"/>
      <c r="ELV45" s="141"/>
      <c r="ELW45" s="141"/>
      <c r="ELX45" s="141"/>
      <c r="ELY45" s="141"/>
      <c r="ELZ45" s="141"/>
      <c r="EMA45" s="151"/>
      <c r="EMB45" s="141"/>
      <c r="EMC45" s="141"/>
      <c r="EMD45" s="141"/>
      <c r="EME45" s="141"/>
      <c r="EMF45" s="141"/>
      <c r="EMG45" s="141"/>
      <c r="EMH45" s="141"/>
      <c r="EMI45" s="141"/>
      <c r="EMJ45" s="141"/>
      <c r="EMK45" s="141"/>
      <c r="EML45" s="141"/>
      <c r="EMM45" s="151"/>
      <c r="EMN45" s="141"/>
      <c r="EMO45" s="141"/>
      <c r="EMP45" s="141"/>
      <c r="EMQ45" s="141"/>
      <c r="EMR45" s="141"/>
      <c r="EMS45" s="141"/>
      <c r="EMT45" s="141"/>
      <c r="EMU45" s="141"/>
      <c r="EMV45" s="141"/>
      <c r="EMW45" s="141"/>
      <c r="EMX45" s="141"/>
      <c r="EMY45" s="151"/>
      <c r="EMZ45" s="141"/>
      <c r="ENA45" s="141"/>
      <c r="ENB45" s="141"/>
      <c r="ENC45" s="141"/>
      <c r="END45" s="141"/>
      <c r="ENE45" s="141"/>
      <c r="ENF45" s="141"/>
      <c r="ENG45" s="141"/>
      <c r="ENH45" s="141"/>
      <c r="ENI45" s="141"/>
      <c r="ENJ45" s="141"/>
      <c r="ENK45" s="151"/>
      <c r="ENL45" s="141"/>
      <c r="ENM45" s="141"/>
      <c r="ENN45" s="141"/>
      <c r="ENO45" s="141"/>
      <c r="ENP45" s="141"/>
      <c r="ENQ45" s="141"/>
      <c r="ENR45" s="141"/>
      <c r="ENS45" s="141"/>
      <c r="ENT45" s="141"/>
      <c r="ENU45" s="141"/>
      <c r="ENV45" s="141"/>
      <c r="ENW45" s="151"/>
      <c r="ENX45" s="141"/>
      <c r="ENY45" s="141"/>
      <c r="ENZ45" s="141"/>
      <c r="EOA45" s="141"/>
      <c r="EOB45" s="141"/>
      <c r="EOC45" s="141"/>
      <c r="EOD45" s="141"/>
      <c r="EOE45" s="141"/>
      <c r="EOF45" s="141"/>
      <c r="EOG45" s="141"/>
      <c r="EOH45" s="141"/>
      <c r="EOI45" s="151"/>
      <c r="EOJ45" s="141"/>
      <c r="EOK45" s="141"/>
      <c r="EOL45" s="141"/>
      <c r="EOM45" s="141"/>
      <c r="EON45" s="141"/>
      <c r="EOO45" s="141"/>
      <c r="EOP45" s="141"/>
      <c r="EOQ45" s="141"/>
      <c r="EOR45" s="141"/>
      <c r="EOS45" s="141"/>
      <c r="EOT45" s="141"/>
      <c r="EOU45" s="151"/>
      <c r="EOV45" s="141"/>
      <c r="EOW45" s="141"/>
      <c r="EOX45" s="141"/>
      <c r="EOY45" s="141"/>
      <c r="EOZ45" s="141"/>
      <c r="EPA45" s="141"/>
      <c r="EPB45" s="141"/>
      <c r="EPC45" s="141"/>
      <c r="EPD45" s="141"/>
      <c r="EPE45" s="141"/>
      <c r="EPF45" s="141"/>
      <c r="EPG45" s="151"/>
      <c r="EPH45" s="141"/>
      <c r="EPI45" s="141"/>
      <c r="EPJ45" s="141"/>
      <c r="EPK45" s="141"/>
      <c r="EPL45" s="141"/>
      <c r="EPM45" s="141"/>
      <c r="EPN45" s="141"/>
      <c r="EPO45" s="141"/>
      <c r="EPP45" s="141"/>
      <c r="EPQ45" s="141"/>
      <c r="EPR45" s="141"/>
      <c r="EPS45" s="151"/>
      <c r="EPT45" s="141"/>
      <c r="EPU45" s="141"/>
      <c r="EPV45" s="141"/>
      <c r="EPW45" s="141"/>
      <c r="EPX45" s="141"/>
      <c r="EPY45" s="141"/>
      <c r="EPZ45" s="141"/>
      <c r="EQA45" s="141"/>
      <c r="EQB45" s="141"/>
      <c r="EQC45" s="141"/>
      <c r="EQD45" s="141"/>
      <c r="EQE45" s="151"/>
      <c r="EQF45" s="141"/>
      <c r="EQG45" s="141"/>
      <c r="EQH45" s="141"/>
      <c r="EQI45" s="141"/>
      <c r="EQJ45" s="141"/>
      <c r="EQK45" s="141"/>
      <c r="EQL45" s="141"/>
      <c r="EQM45" s="141"/>
      <c r="EQN45" s="141"/>
      <c r="EQO45" s="141"/>
      <c r="EQP45" s="141"/>
      <c r="EQQ45" s="151"/>
      <c r="EQR45" s="141"/>
      <c r="EQS45" s="141"/>
      <c r="EQT45" s="141"/>
      <c r="EQU45" s="141"/>
      <c r="EQV45" s="141"/>
      <c r="EQW45" s="141"/>
      <c r="EQX45" s="141"/>
      <c r="EQY45" s="141"/>
      <c r="EQZ45" s="141"/>
      <c r="ERA45" s="141"/>
      <c r="ERB45" s="141"/>
      <c r="ERC45" s="151"/>
      <c r="ERD45" s="141"/>
      <c r="ERE45" s="141"/>
      <c r="ERF45" s="141"/>
      <c r="ERG45" s="141"/>
      <c r="ERH45" s="141"/>
      <c r="ERI45" s="141"/>
      <c r="ERJ45" s="141"/>
      <c r="ERK45" s="141"/>
      <c r="ERL45" s="141"/>
      <c r="ERM45" s="141"/>
      <c r="ERN45" s="141"/>
      <c r="ERO45" s="151"/>
      <c r="ERP45" s="141"/>
      <c r="ERQ45" s="141"/>
      <c r="ERR45" s="141"/>
      <c r="ERS45" s="141"/>
      <c r="ERT45" s="141"/>
      <c r="ERU45" s="141"/>
      <c r="ERV45" s="141"/>
      <c r="ERW45" s="141"/>
      <c r="ERX45" s="141"/>
      <c r="ERY45" s="141"/>
      <c r="ERZ45" s="141"/>
      <c r="ESA45" s="151"/>
      <c r="ESB45" s="141"/>
      <c r="ESC45" s="141"/>
      <c r="ESD45" s="141"/>
      <c r="ESE45" s="141"/>
      <c r="ESF45" s="141"/>
      <c r="ESG45" s="141"/>
      <c r="ESH45" s="141"/>
      <c r="ESI45" s="141"/>
      <c r="ESJ45" s="141"/>
      <c r="ESK45" s="141"/>
      <c r="ESL45" s="141"/>
      <c r="ESM45" s="151"/>
      <c r="ESN45" s="141"/>
      <c r="ESO45" s="141"/>
      <c r="ESP45" s="141"/>
      <c r="ESQ45" s="141"/>
      <c r="ESR45" s="141"/>
      <c r="ESS45" s="141"/>
      <c r="EST45" s="141"/>
      <c r="ESU45" s="141"/>
      <c r="ESV45" s="141"/>
      <c r="ESW45" s="141"/>
      <c r="ESX45" s="141"/>
      <c r="ESY45" s="151"/>
      <c r="ESZ45" s="141"/>
      <c r="ETA45" s="141"/>
      <c r="ETB45" s="141"/>
      <c r="ETC45" s="141"/>
      <c r="ETD45" s="141"/>
      <c r="ETE45" s="141"/>
      <c r="ETF45" s="141"/>
      <c r="ETG45" s="141"/>
      <c r="ETH45" s="141"/>
      <c r="ETI45" s="141"/>
      <c r="ETJ45" s="141"/>
      <c r="ETK45" s="151"/>
      <c r="ETL45" s="141"/>
      <c r="ETM45" s="141"/>
      <c r="ETN45" s="141"/>
      <c r="ETO45" s="141"/>
      <c r="ETP45" s="141"/>
      <c r="ETQ45" s="141"/>
      <c r="ETR45" s="141"/>
      <c r="ETS45" s="141"/>
      <c r="ETT45" s="141"/>
      <c r="ETU45" s="141"/>
      <c r="ETV45" s="141"/>
      <c r="ETW45" s="151"/>
      <c r="ETX45" s="141"/>
      <c r="ETY45" s="141"/>
      <c r="ETZ45" s="141"/>
      <c r="EUA45" s="141"/>
      <c r="EUB45" s="141"/>
      <c r="EUC45" s="141"/>
      <c r="EUD45" s="141"/>
      <c r="EUE45" s="141"/>
      <c r="EUF45" s="141"/>
      <c r="EUG45" s="141"/>
      <c r="EUH45" s="141"/>
      <c r="EUI45" s="151"/>
      <c r="EUJ45" s="141"/>
      <c r="EUK45" s="141"/>
      <c r="EUL45" s="141"/>
      <c r="EUM45" s="141"/>
      <c r="EUN45" s="141"/>
      <c r="EUO45" s="141"/>
      <c r="EUP45" s="141"/>
      <c r="EUQ45" s="141"/>
      <c r="EUR45" s="141"/>
      <c r="EUS45" s="141"/>
      <c r="EUT45" s="141"/>
      <c r="EUU45" s="151"/>
      <c r="EUV45" s="141"/>
      <c r="EUW45" s="141"/>
      <c r="EUX45" s="141"/>
      <c r="EUY45" s="141"/>
      <c r="EUZ45" s="141"/>
      <c r="EVA45" s="141"/>
      <c r="EVB45" s="141"/>
      <c r="EVC45" s="141"/>
      <c r="EVD45" s="141"/>
      <c r="EVE45" s="141"/>
      <c r="EVF45" s="141"/>
      <c r="EVG45" s="151"/>
      <c r="EVH45" s="141"/>
      <c r="EVI45" s="141"/>
      <c r="EVJ45" s="141"/>
      <c r="EVK45" s="141"/>
      <c r="EVL45" s="141"/>
      <c r="EVM45" s="141"/>
      <c r="EVN45" s="141"/>
      <c r="EVO45" s="141"/>
      <c r="EVP45" s="141"/>
      <c r="EVQ45" s="141"/>
      <c r="EVR45" s="141"/>
      <c r="EVS45" s="151"/>
      <c r="EVT45" s="141"/>
      <c r="EVU45" s="141"/>
      <c r="EVV45" s="141"/>
      <c r="EVW45" s="141"/>
      <c r="EVX45" s="141"/>
      <c r="EVY45" s="141"/>
      <c r="EVZ45" s="141"/>
      <c r="EWA45" s="141"/>
      <c r="EWB45" s="141"/>
      <c r="EWC45" s="141"/>
      <c r="EWD45" s="141"/>
      <c r="EWE45" s="151"/>
      <c r="EWF45" s="141"/>
      <c r="EWG45" s="141"/>
      <c r="EWH45" s="141"/>
      <c r="EWI45" s="141"/>
      <c r="EWJ45" s="141"/>
      <c r="EWK45" s="141"/>
      <c r="EWL45" s="141"/>
      <c r="EWM45" s="141"/>
      <c r="EWN45" s="141"/>
      <c r="EWO45" s="141"/>
      <c r="EWP45" s="141"/>
      <c r="EWQ45" s="151"/>
      <c r="EWR45" s="141"/>
      <c r="EWS45" s="141"/>
      <c r="EWT45" s="141"/>
      <c r="EWU45" s="141"/>
      <c r="EWV45" s="141"/>
      <c r="EWW45" s="141"/>
      <c r="EWX45" s="141"/>
      <c r="EWY45" s="141"/>
      <c r="EWZ45" s="141"/>
      <c r="EXA45" s="141"/>
      <c r="EXB45" s="141"/>
      <c r="EXC45" s="151"/>
      <c r="EXD45" s="141"/>
      <c r="EXE45" s="141"/>
      <c r="EXF45" s="141"/>
      <c r="EXG45" s="141"/>
      <c r="EXH45" s="141"/>
      <c r="EXI45" s="141"/>
      <c r="EXJ45" s="141"/>
      <c r="EXK45" s="141"/>
      <c r="EXL45" s="141"/>
      <c r="EXM45" s="141"/>
      <c r="EXN45" s="141"/>
      <c r="EXO45" s="151"/>
      <c r="EXP45" s="141"/>
      <c r="EXQ45" s="141"/>
      <c r="EXR45" s="141"/>
      <c r="EXS45" s="141"/>
      <c r="EXT45" s="141"/>
      <c r="EXU45" s="141"/>
      <c r="EXV45" s="141"/>
      <c r="EXW45" s="141"/>
      <c r="EXX45" s="141"/>
      <c r="EXY45" s="141"/>
      <c r="EXZ45" s="141"/>
      <c r="EYA45" s="151"/>
      <c r="EYB45" s="141"/>
      <c r="EYC45" s="141"/>
      <c r="EYD45" s="141"/>
      <c r="EYE45" s="141"/>
      <c r="EYF45" s="141"/>
      <c r="EYG45" s="141"/>
      <c r="EYH45" s="141"/>
      <c r="EYI45" s="141"/>
      <c r="EYJ45" s="141"/>
      <c r="EYK45" s="141"/>
      <c r="EYL45" s="141"/>
      <c r="EYM45" s="151"/>
      <c r="EYN45" s="141"/>
      <c r="EYO45" s="141"/>
      <c r="EYP45" s="141"/>
      <c r="EYQ45" s="141"/>
      <c r="EYR45" s="141"/>
      <c r="EYS45" s="141"/>
      <c r="EYT45" s="141"/>
      <c r="EYU45" s="141"/>
      <c r="EYV45" s="141"/>
      <c r="EYW45" s="141"/>
      <c r="EYX45" s="141"/>
      <c r="EYY45" s="151"/>
      <c r="EYZ45" s="141"/>
      <c r="EZA45" s="141"/>
      <c r="EZB45" s="141"/>
      <c r="EZC45" s="141"/>
      <c r="EZD45" s="141"/>
      <c r="EZE45" s="141"/>
      <c r="EZF45" s="141"/>
      <c r="EZG45" s="141"/>
      <c r="EZH45" s="141"/>
      <c r="EZI45" s="141"/>
      <c r="EZJ45" s="141"/>
      <c r="EZK45" s="151"/>
      <c r="EZL45" s="141"/>
      <c r="EZM45" s="141"/>
      <c r="EZN45" s="141"/>
      <c r="EZO45" s="141"/>
      <c r="EZP45" s="141"/>
      <c r="EZQ45" s="141"/>
      <c r="EZR45" s="141"/>
      <c r="EZS45" s="141"/>
      <c r="EZT45" s="141"/>
      <c r="EZU45" s="141"/>
      <c r="EZV45" s="141"/>
      <c r="EZW45" s="151"/>
      <c r="EZX45" s="141"/>
      <c r="EZY45" s="141"/>
      <c r="EZZ45" s="141"/>
      <c r="FAA45" s="141"/>
      <c r="FAB45" s="141"/>
      <c r="FAC45" s="141"/>
      <c r="FAD45" s="141"/>
      <c r="FAE45" s="141"/>
      <c r="FAF45" s="141"/>
      <c r="FAG45" s="141"/>
      <c r="FAH45" s="141"/>
      <c r="FAI45" s="151"/>
      <c r="FAJ45" s="141"/>
      <c r="FAK45" s="141"/>
      <c r="FAL45" s="141"/>
      <c r="FAM45" s="141"/>
      <c r="FAN45" s="141"/>
      <c r="FAO45" s="141"/>
      <c r="FAP45" s="141"/>
      <c r="FAQ45" s="141"/>
      <c r="FAR45" s="141"/>
      <c r="FAS45" s="141"/>
      <c r="FAT45" s="141"/>
      <c r="FAU45" s="151"/>
      <c r="FAV45" s="141"/>
      <c r="FAW45" s="141"/>
      <c r="FAX45" s="141"/>
      <c r="FAY45" s="141"/>
      <c r="FAZ45" s="141"/>
      <c r="FBA45" s="141"/>
      <c r="FBB45" s="141"/>
      <c r="FBC45" s="141"/>
      <c r="FBD45" s="141"/>
      <c r="FBE45" s="141"/>
      <c r="FBF45" s="141"/>
      <c r="FBG45" s="151"/>
      <c r="FBH45" s="141"/>
      <c r="FBI45" s="141"/>
      <c r="FBJ45" s="141"/>
      <c r="FBK45" s="141"/>
      <c r="FBL45" s="141"/>
      <c r="FBM45" s="141"/>
      <c r="FBN45" s="141"/>
      <c r="FBO45" s="141"/>
      <c r="FBP45" s="141"/>
      <c r="FBQ45" s="141"/>
      <c r="FBR45" s="141"/>
      <c r="FBS45" s="151"/>
      <c r="FBT45" s="141"/>
      <c r="FBU45" s="141"/>
      <c r="FBV45" s="141"/>
      <c r="FBW45" s="141"/>
      <c r="FBX45" s="141"/>
      <c r="FBY45" s="141"/>
      <c r="FBZ45" s="141"/>
      <c r="FCA45" s="141"/>
      <c r="FCB45" s="141"/>
      <c r="FCC45" s="141"/>
      <c r="FCD45" s="141"/>
      <c r="FCE45" s="151"/>
      <c r="FCF45" s="141"/>
      <c r="FCG45" s="141"/>
      <c r="FCH45" s="141"/>
      <c r="FCI45" s="141"/>
      <c r="FCJ45" s="141"/>
      <c r="FCK45" s="141"/>
      <c r="FCL45" s="141"/>
      <c r="FCM45" s="141"/>
      <c r="FCN45" s="141"/>
      <c r="FCO45" s="141"/>
      <c r="FCP45" s="141"/>
      <c r="FCQ45" s="151"/>
      <c r="FCR45" s="141"/>
      <c r="FCS45" s="141"/>
      <c r="FCT45" s="141"/>
      <c r="FCU45" s="141"/>
      <c r="FCV45" s="141"/>
      <c r="FCW45" s="141"/>
      <c r="FCX45" s="141"/>
      <c r="FCY45" s="141"/>
      <c r="FCZ45" s="141"/>
      <c r="FDA45" s="141"/>
      <c r="FDB45" s="141"/>
      <c r="FDC45" s="151"/>
      <c r="FDD45" s="141"/>
      <c r="FDE45" s="141"/>
      <c r="FDF45" s="141"/>
      <c r="FDG45" s="141"/>
      <c r="FDH45" s="141"/>
      <c r="FDI45" s="141"/>
      <c r="FDJ45" s="141"/>
      <c r="FDK45" s="141"/>
      <c r="FDL45" s="141"/>
      <c r="FDM45" s="141"/>
      <c r="FDN45" s="141"/>
      <c r="FDO45" s="151"/>
      <c r="FDP45" s="141"/>
      <c r="FDQ45" s="141"/>
      <c r="FDR45" s="141"/>
      <c r="FDS45" s="141"/>
      <c r="FDT45" s="141"/>
      <c r="FDU45" s="141"/>
      <c r="FDV45" s="141"/>
      <c r="FDW45" s="141"/>
      <c r="FDX45" s="141"/>
      <c r="FDY45" s="141"/>
      <c r="FDZ45" s="141"/>
      <c r="FEA45" s="151"/>
      <c r="FEB45" s="141"/>
      <c r="FEC45" s="141"/>
      <c r="FED45" s="141"/>
      <c r="FEE45" s="141"/>
      <c r="FEF45" s="141"/>
      <c r="FEG45" s="141"/>
      <c r="FEH45" s="141"/>
      <c r="FEI45" s="141"/>
      <c r="FEJ45" s="141"/>
      <c r="FEK45" s="141"/>
      <c r="FEL45" s="141"/>
      <c r="FEM45" s="151"/>
      <c r="FEN45" s="141"/>
      <c r="FEO45" s="141"/>
      <c r="FEP45" s="141"/>
      <c r="FEQ45" s="141"/>
      <c r="FER45" s="141"/>
      <c r="FES45" s="141"/>
      <c r="FET45" s="141"/>
      <c r="FEU45" s="141"/>
      <c r="FEV45" s="141"/>
      <c r="FEW45" s="141"/>
      <c r="FEX45" s="141"/>
      <c r="FEY45" s="151"/>
      <c r="FEZ45" s="141"/>
      <c r="FFA45" s="141"/>
      <c r="FFB45" s="141"/>
      <c r="FFC45" s="141"/>
      <c r="FFD45" s="141"/>
      <c r="FFE45" s="141"/>
      <c r="FFF45" s="141"/>
      <c r="FFG45" s="141"/>
      <c r="FFH45" s="141"/>
      <c r="FFI45" s="141"/>
      <c r="FFJ45" s="141"/>
      <c r="FFK45" s="151"/>
      <c r="FFL45" s="141"/>
      <c r="FFM45" s="141"/>
      <c r="FFN45" s="141"/>
      <c r="FFO45" s="141"/>
      <c r="FFP45" s="141"/>
      <c r="FFQ45" s="141"/>
      <c r="FFR45" s="141"/>
      <c r="FFS45" s="141"/>
      <c r="FFT45" s="141"/>
      <c r="FFU45" s="141"/>
      <c r="FFV45" s="141"/>
      <c r="FFW45" s="151"/>
      <c r="FFX45" s="141"/>
      <c r="FFY45" s="141"/>
      <c r="FFZ45" s="141"/>
      <c r="FGA45" s="141"/>
      <c r="FGB45" s="141"/>
      <c r="FGC45" s="141"/>
      <c r="FGD45" s="141"/>
      <c r="FGE45" s="141"/>
      <c r="FGF45" s="141"/>
      <c r="FGG45" s="141"/>
      <c r="FGH45" s="141"/>
      <c r="FGI45" s="151"/>
      <c r="FGJ45" s="141"/>
      <c r="FGK45" s="141"/>
      <c r="FGL45" s="141"/>
      <c r="FGM45" s="141"/>
      <c r="FGN45" s="141"/>
      <c r="FGO45" s="141"/>
      <c r="FGP45" s="141"/>
      <c r="FGQ45" s="141"/>
      <c r="FGR45" s="141"/>
      <c r="FGS45" s="141"/>
      <c r="FGT45" s="141"/>
      <c r="FGU45" s="151"/>
      <c r="FGV45" s="141"/>
      <c r="FGW45" s="141"/>
      <c r="FGX45" s="141"/>
      <c r="FGY45" s="141"/>
      <c r="FGZ45" s="141"/>
      <c r="FHA45" s="141"/>
      <c r="FHB45" s="141"/>
      <c r="FHC45" s="141"/>
      <c r="FHD45" s="141"/>
      <c r="FHE45" s="141"/>
      <c r="FHF45" s="141"/>
      <c r="FHG45" s="151"/>
      <c r="FHH45" s="141"/>
      <c r="FHI45" s="141"/>
      <c r="FHJ45" s="141"/>
      <c r="FHK45" s="141"/>
      <c r="FHL45" s="141"/>
      <c r="FHM45" s="141"/>
      <c r="FHN45" s="141"/>
      <c r="FHO45" s="141"/>
      <c r="FHP45" s="141"/>
      <c r="FHQ45" s="141"/>
      <c r="FHR45" s="141"/>
      <c r="FHS45" s="151"/>
      <c r="FHT45" s="141"/>
      <c r="FHU45" s="141"/>
      <c r="FHV45" s="141"/>
      <c r="FHW45" s="141"/>
      <c r="FHX45" s="141"/>
      <c r="FHY45" s="141"/>
      <c r="FHZ45" s="141"/>
      <c r="FIA45" s="141"/>
      <c r="FIB45" s="141"/>
      <c r="FIC45" s="141"/>
      <c r="FID45" s="141"/>
      <c r="FIE45" s="151"/>
      <c r="FIF45" s="141"/>
      <c r="FIG45" s="141"/>
      <c r="FIH45" s="141"/>
      <c r="FII45" s="141"/>
      <c r="FIJ45" s="141"/>
      <c r="FIK45" s="141"/>
      <c r="FIL45" s="141"/>
      <c r="FIM45" s="141"/>
      <c r="FIN45" s="141"/>
      <c r="FIO45" s="141"/>
      <c r="FIP45" s="141"/>
      <c r="FIQ45" s="151"/>
      <c r="FIR45" s="141"/>
      <c r="FIS45" s="141"/>
      <c r="FIT45" s="141"/>
      <c r="FIU45" s="141"/>
      <c r="FIV45" s="141"/>
      <c r="FIW45" s="141"/>
      <c r="FIX45" s="141"/>
      <c r="FIY45" s="141"/>
      <c r="FIZ45" s="141"/>
      <c r="FJA45" s="141"/>
      <c r="FJB45" s="141"/>
      <c r="FJC45" s="151"/>
      <c r="FJD45" s="141"/>
      <c r="FJE45" s="141"/>
      <c r="FJF45" s="141"/>
      <c r="FJG45" s="141"/>
      <c r="FJH45" s="141"/>
      <c r="FJI45" s="141"/>
      <c r="FJJ45" s="141"/>
      <c r="FJK45" s="141"/>
      <c r="FJL45" s="141"/>
      <c r="FJM45" s="141"/>
      <c r="FJN45" s="141"/>
      <c r="FJO45" s="151"/>
      <c r="FJP45" s="141"/>
      <c r="FJQ45" s="141"/>
      <c r="FJR45" s="141"/>
      <c r="FJS45" s="141"/>
      <c r="FJT45" s="141"/>
      <c r="FJU45" s="141"/>
      <c r="FJV45" s="141"/>
      <c r="FJW45" s="141"/>
      <c r="FJX45" s="141"/>
      <c r="FJY45" s="141"/>
      <c r="FJZ45" s="141"/>
      <c r="FKA45" s="151"/>
      <c r="FKB45" s="141"/>
      <c r="FKC45" s="141"/>
      <c r="FKD45" s="141"/>
      <c r="FKE45" s="141"/>
      <c r="FKF45" s="141"/>
      <c r="FKG45" s="141"/>
      <c r="FKH45" s="141"/>
      <c r="FKI45" s="141"/>
      <c r="FKJ45" s="141"/>
      <c r="FKK45" s="141"/>
      <c r="FKL45" s="141"/>
      <c r="FKM45" s="151"/>
      <c r="FKN45" s="141"/>
      <c r="FKO45" s="141"/>
      <c r="FKP45" s="141"/>
      <c r="FKQ45" s="141"/>
      <c r="FKR45" s="141"/>
      <c r="FKS45" s="141"/>
      <c r="FKT45" s="141"/>
      <c r="FKU45" s="141"/>
      <c r="FKV45" s="141"/>
      <c r="FKW45" s="141"/>
      <c r="FKX45" s="141"/>
      <c r="FKY45" s="151"/>
      <c r="FKZ45" s="141"/>
      <c r="FLA45" s="141"/>
      <c r="FLB45" s="141"/>
      <c r="FLC45" s="141"/>
      <c r="FLD45" s="141"/>
      <c r="FLE45" s="141"/>
      <c r="FLF45" s="141"/>
      <c r="FLG45" s="141"/>
      <c r="FLH45" s="141"/>
      <c r="FLI45" s="141"/>
      <c r="FLJ45" s="141"/>
      <c r="FLK45" s="151"/>
      <c r="FLL45" s="141"/>
      <c r="FLM45" s="141"/>
      <c r="FLN45" s="141"/>
      <c r="FLO45" s="141"/>
      <c r="FLP45" s="141"/>
      <c r="FLQ45" s="141"/>
      <c r="FLR45" s="141"/>
      <c r="FLS45" s="141"/>
      <c r="FLT45" s="141"/>
      <c r="FLU45" s="141"/>
      <c r="FLV45" s="141"/>
      <c r="FLW45" s="151"/>
      <c r="FLX45" s="141"/>
      <c r="FLY45" s="141"/>
      <c r="FLZ45" s="141"/>
      <c r="FMA45" s="141"/>
      <c r="FMB45" s="141"/>
      <c r="FMC45" s="141"/>
      <c r="FMD45" s="141"/>
      <c r="FME45" s="141"/>
      <c r="FMF45" s="141"/>
      <c r="FMG45" s="141"/>
      <c r="FMH45" s="141"/>
      <c r="FMI45" s="151"/>
      <c r="FMJ45" s="141"/>
      <c r="FMK45" s="141"/>
      <c r="FML45" s="141"/>
      <c r="FMM45" s="141"/>
      <c r="FMN45" s="141"/>
      <c r="FMO45" s="141"/>
      <c r="FMP45" s="141"/>
      <c r="FMQ45" s="141"/>
      <c r="FMR45" s="141"/>
      <c r="FMS45" s="141"/>
      <c r="FMT45" s="141"/>
      <c r="FMU45" s="151"/>
      <c r="FMV45" s="141"/>
      <c r="FMW45" s="141"/>
      <c r="FMX45" s="141"/>
      <c r="FMY45" s="141"/>
      <c r="FMZ45" s="141"/>
      <c r="FNA45" s="141"/>
      <c r="FNB45" s="141"/>
      <c r="FNC45" s="141"/>
      <c r="FND45" s="141"/>
      <c r="FNE45" s="141"/>
      <c r="FNF45" s="141"/>
      <c r="FNG45" s="151"/>
      <c r="FNH45" s="141"/>
      <c r="FNI45" s="141"/>
      <c r="FNJ45" s="141"/>
      <c r="FNK45" s="141"/>
      <c r="FNL45" s="141"/>
      <c r="FNM45" s="141"/>
      <c r="FNN45" s="141"/>
      <c r="FNO45" s="141"/>
      <c r="FNP45" s="141"/>
      <c r="FNQ45" s="141"/>
      <c r="FNR45" s="141"/>
      <c r="FNS45" s="151"/>
      <c r="FNT45" s="141"/>
      <c r="FNU45" s="141"/>
      <c r="FNV45" s="141"/>
      <c r="FNW45" s="141"/>
      <c r="FNX45" s="141"/>
      <c r="FNY45" s="141"/>
      <c r="FNZ45" s="141"/>
      <c r="FOA45" s="141"/>
      <c r="FOB45" s="141"/>
      <c r="FOC45" s="141"/>
      <c r="FOD45" s="141"/>
      <c r="FOE45" s="151"/>
      <c r="FOF45" s="141"/>
      <c r="FOG45" s="141"/>
      <c r="FOH45" s="141"/>
      <c r="FOI45" s="141"/>
      <c r="FOJ45" s="141"/>
      <c r="FOK45" s="141"/>
      <c r="FOL45" s="141"/>
      <c r="FOM45" s="141"/>
      <c r="FON45" s="141"/>
      <c r="FOO45" s="141"/>
      <c r="FOP45" s="141"/>
      <c r="FOQ45" s="151"/>
      <c r="FOR45" s="141"/>
      <c r="FOS45" s="141"/>
      <c r="FOT45" s="141"/>
      <c r="FOU45" s="141"/>
      <c r="FOV45" s="141"/>
      <c r="FOW45" s="141"/>
      <c r="FOX45" s="141"/>
      <c r="FOY45" s="141"/>
      <c r="FOZ45" s="141"/>
      <c r="FPA45" s="141"/>
      <c r="FPB45" s="141"/>
      <c r="FPC45" s="151"/>
      <c r="FPD45" s="141"/>
      <c r="FPE45" s="141"/>
      <c r="FPF45" s="141"/>
      <c r="FPG45" s="141"/>
      <c r="FPH45" s="141"/>
      <c r="FPI45" s="141"/>
      <c r="FPJ45" s="141"/>
      <c r="FPK45" s="141"/>
      <c r="FPL45" s="141"/>
      <c r="FPM45" s="141"/>
      <c r="FPN45" s="141"/>
      <c r="FPO45" s="151"/>
      <c r="FPP45" s="141"/>
      <c r="FPQ45" s="141"/>
      <c r="FPR45" s="141"/>
      <c r="FPS45" s="141"/>
      <c r="FPT45" s="141"/>
      <c r="FPU45" s="141"/>
      <c r="FPV45" s="141"/>
      <c r="FPW45" s="141"/>
      <c r="FPX45" s="141"/>
      <c r="FPY45" s="141"/>
      <c r="FPZ45" s="141"/>
      <c r="FQA45" s="151"/>
      <c r="FQB45" s="141"/>
      <c r="FQC45" s="141"/>
      <c r="FQD45" s="141"/>
      <c r="FQE45" s="141"/>
      <c r="FQF45" s="141"/>
      <c r="FQG45" s="141"/>
      <c r="FQH45" s="141"/>
      <c r="FQI45" s="141"/>
      <c r="FQJ45" s="141"/>
      <c r="FQK45" s="141"/>
      <c r="FQL45" s="141"/>
      <c r="FQM45" s="151"/>
      <c r="FQN45" s="141"/>
      <c r="FQO45" s="141"/>
      <c r="FQP45" s="141"/>
      <c r="FQQ45" s="141"/>
      <c r="FQR45" s="141"/>
      <c r="FQS45" s="141"/>
      <c r="FQT45" s="141"/>
      <c r="FQU45" s="141"/>
      <c r="FQV45" s="141"/>
      <c r="FQW45" s="141"/>
      <c r="FQX45" s="141"/>
      <c r="FQY45" s="151"/>
      <c r="FQZ45" s="141"/>
      <c r="FRA45" s="141"/>
      <c r="FRB45" s="141"/>
      <c r="FRC45" s="141"/>
      <c r="FRD45" s="141"/>
      <c r="FRE45" s="141"/>
      <c r="FRF45" s="141"/>
      <c r="FRG45" s="141"/>
      <c r="FRH45" s="141"/>
      <c r="FRI45" s="141"/>
      <c r="FRJ45" s="141"/>
      <c r="FRK45" s="151"/>
      <c r="FRL45" s="141"/>
      <c r="FRM45" s="141"/>
      <c r="FRN45" s="141"/>
      <c r="FRO45" s="141"/>
      <c r="FRP45" s="141"/>
      <c r="FRQ45" s="141"/>
      <c r="FRR45" s="141"/>
      <c r="FRS45" s="141"/>
      <c r="FRT45" s="141"/>
      <c r="FRU45" s="141"/>
      <c r="FRV45" s="141"/>
      <c r="FRW45" s="151"/>
      <c r="FRX45" s="141"/>
      <c r="FRY45" s="141"/>
      <c r="FRZ45" s="141"/>
      <c r="FSA45" s="141"/>
      <c r="FSB45" s="141"/>
      <c r="FSC45" s="141"/>
      <c r="FSD45" s="141"/>
      <c r="FSE45" s="141"/>
      <c r="FSF45" s="141"/>
      <c r="FSG45" s="141"/>
      <c r="FSH45" s="141"/>
      <c r="FSI45" s="151"/>
      <c r="FSJ45" s="141"/>
      <c r="FSK45" s="141"/>
      <c r="FSL45" s="141"/>
      <c r="FSM45" s="141"/>
      <c r="FSN45" s="141"/>
      <c r="FSO45" s="141"/>
      <c r="FSP45" s="141"/>
      <c r="FSQ45" s="141"/>
      <c r="FSR45" s="141"/>
      <c r="FSS45" s="141"/>
      <c r="FST45" s="141"/>
      <c r="FSU45" s="151"/>
      <c r="FSV45" s="141"/>
      <c r="FSW45" s="141"/>
      <c r="FSX45" s="141"/>
      <c r="FSY45" s="141"/>
      <c r="FSZ45" s="141"/>
      <c r="FTA45" s="141"/>
      <c r="FTB45" s="141"/>
      <c r="FTC45" s="141"/>
      <c r="FTD45" s="141"/>
      <c r="FTE45" s="141"/>
      <c r="FTF45" s="141"/>
      <c r="FTG45" s="151"/>
      <c r="FTH45" s="141"/>
      <c r="FTI45" s="141"/>
      <c r="FTJ45" s="141"/>
      <c r="FTK45" s="141"/>
      <c r="FTL45" s="141"/>
      <c r="FTM45" s="141"/>
      <c r="FTN45" s="141"/>
      <c r="FTO45" s="141"/>
      <c r="FTP45" s="141"/>
      <c r="FTQ45" s="141"/>
      <c r="FTR45" s="141"/>
      <c r="FTS45" s="151"/>
      <c r="FTT45" s="141"/>
      <c r="FTU45" s="141"/>
      <c r="FTV45" s="141"/>
      <c r="FTW45" s="141"/>
      <c r="FTX45" s="141"/>
      <c r="FTY45" s="141"/>
      <c r="FTZ45" s="141"/>
      <c r="FUA45" s="141"/>
      <c r="FUB45" s="141"/>
      <c r="FUC45" s="141"/>
      <c r="FUD45" s="141"/>
      <c r="FUE45" s="151"/>
      <c r="FUF45" s="141"/>
      <c r="FUG45" s="141"/>
      <c r="FUH45" s="141"/>
      <c r="FUI45" s="141"/>
      <c r="FUJ45" s="141"/>
      <c r="FUK45" s="141"/>
      <c r="FUL45" s="141"/>
      <c r="FUM45" s="141"/>
      <c r="FUN45" s="141"/>
      <c r="FUO45" s="141"/>
      <c r="FUP45" s="141"/>
      <c r="FUQ45" s="151"/>
      <c r="FUR45" s="141"/>
      <c r="FUS45" s="141"/>
      <c r="FUT45" s="141"/>
      <c r="FUU45" s="141"/>
      <c r="FUV45" s="141"/>
      <c r="FUW45" s="141"/>
      <c r="FUX45" s="141"/>
      <c r="FUY45" s="141"/>
      <c r="FUZ45" s="141"/>
      <c r="FVA45" s="141"/>
      <c r="FVB45" s="141"/>
      <c r="FVC45" s="151"/>
      <c r="FVD45" s="141"/>
      <c r="FVE45" s="141"/>
      <c r="FVF45" s="141"/>
      <c r="FVG45" s="141"/>
      <c r="FVH45" s="141"/>
      <c r="FVI45" s="141"/>
      <c r="FVJ45" s="141"/>
      <c r="FVK45" s="141"/>
      <c r="FVL45" s="141"/>
      <c r="FVM45" s="141"/>
      <c r="FVN45" s="141"/>
      <c r="FVO45" s="151"/>
      <c r="FVP45" s="141"/>
      <c r="FVQ45" s="141"/>
      <c r="FVR45" s="141"/>
      <c r="FVS45" s="141"/>
      <c r="FVT45" s="141"/>
      <c r="FVU45" s="141"/>
      <c r="FVV45" s="141"/>
      <c r="FVW45" s="141"/>
      <c r="FVX45" s="141"/>
      <c r="FVY45" s="141"/>
      <c r="FVZ45" s="141"/>
      <c r="FWA45" s="151"/>
      <c r="FWB45" s="141"/>
      <c r="FWC45" s="141"/>
      <c r="FWD45" s="141"/>
      <c r="FWE45" s="141"/>
      <c r="FWF45" s="141"/>
      <c r="FWG45" s="141"/>
      <c r="FWH45" s="141"/>
      <c r="FWI45" s="141"/>
      <c r="FWJ45" s="141"/>
      <c r="FWK45" s="141"/>
      <c r="FWL45" s="141"/>
      <c r="FWM45" s="151"/>
      <c r="FWN45" s="141"/>
      <c r="FWO45" s="141"/>
      <c r="FWP45" s="141"/>
      <c r="FWQ45" s="141"/>
      <c r="FWR45" s="141"/>
      <c r="FWS45" s="141"/>
      <c r="FWT45" s="141"/>
      <c r="FWU45" s="141"/>
      <c r="FWV45" s="141"/>
      <c r="FWW45" s="141"/>
      <c r="FWX45" s="141"/>
      <c r="FWY45" s="151"/>
      <c r="FWZ45" s="141"/>
      <c r="FXA45" s="141"/>
      <c r="FXB45" s="141"/>
      <c r="FXC45" s="141"/>
      <c r="FXD45" s="141"/>
      <c r="FXE45" s="141"/>
      <c r="FXF45" s="141"/>
      <c r="FXG45" s="141"/>
      <c r="FXH45" s="141"/>
      <c r="FXI45" s="141"/>
      <c r="FXJ45" s="141"/>
      <c r="FXK45" s="151"/>
      <c r="FXL45" s="141"/>
      <c r="FXM45" s="141"/>
      <c r="FXN45" s="141"/>
      <c r="FXO45" s="141"/>
      <c r="FXP45" s="141"/>
      <c r="FXQ45" s="141"/>
      <c r="FXR45" s="141"/>
      <c r="FXS45" s="141"/>
      <c r="FXT45" s="141"/>
      <c r="FXU45" s="141"/>
      <c r="FXV45" s="141"/>
      <c r="FXW45" s="151"/>
      <c r="FXX45" s="141"/>
      <c r="FXY45" s="141"/>
      <c r="FXZ45" s="141"/>
      <c r="FYA45" s="141"/>
      <c r="FYB45" s="141"/>
      <c r="FYC45" s="141"/>
      <c r="FYD45" s="141"/>
      <c r="FYE45" s="141"/>
      <c r="FYF45" s="141"/>
      <c r="FYG45" s="141"/>
      <c r="FYH45" s="141"/>
      <c r="FYI45" s="151"/>
      <c r="FYJ45" s="141"/>
      <c r="FYK45" s="141"/>
      <c r="FYL45" s="141"/>
      <c r="FYM45" s="141"/>
      <c r="FYN45" s="141"/>
      <c r="FYO45" s="141"/>
      <c r="FYP45" s="141"/>
      <c r="FYQ45" s="141"/>
      <c r="FYR45" s="141"/>
      <c r="FYS45" s="141"/>
      <c r="FYT45" s="141"/>
      <c r="FYU45" s="151"/>
      <c r="FYV45" s="141"/>
      <c r="FYW45" s="141"/>
      <c r="FYX45" s="141"/>
      <c r="FYY45" s="141"/>
      <c r="FYZ45" s="141"/>
      <c r="FZA45" s="141"/>
      <c r="FZB45" s="141"/>
      <c r="FZC45" s="141"/>
      <c r="FZD45" s="141"/>
      <c r="FZE45" s="141"/>
      <c r="FZF45" s="141"/>
      <c r="FZG45" s="151"/>
      <c r="FZH45" s="141"/>
      <c r="FZI45" s="141"/>
      <c r="FZJ45" s="141"/>
      <c r="FZK45" s="141"/>
      <c r="FZL45" s="141"/>
      <c r="FZM45" s="141"/>
      <c r="FZN45" s="141"/>
      <c r="FZO45" s="141"/>
      <c r="FZP45" s="141"/>
      <c r="FZQ45" s="141"/>
      <c r="FZR45" s="141"/>
      <c r="FZS45" s="151"/>
      <c r="FZT45" s="141"/>
      <c r="FZU45" s="141"/>
      <c r="FZV45" s="141"/>
      <c r="FZW45" s="141"/>
      <c r="FZX45" s="141"/>
      <c r="FZY45" s="141"/>
      <c r="FZZ45" s="141"/>
      <c r="GAA45" s="141"/>
      <c r="GAB45" s="141"/>
      <c r="GAC45" s="141"/>
      <c r="GAD45" s="141"/>
      <c r="GAE45" s="151"/>
      <c r="GAF45" s="141"/>
      <c r="GAG45" s="141"/>
      <c r="GAH45" s="141"/>
      <c r="GAI45" s="141"/>
      <c r="GAJ45" s="141"/>
      <c r="GAK45" s="141"/>
      <c r="GAL45" s="141"/>
      <c r="GAM45" s="141"/>
      <c r="GAN45" s="141"/>
      <c r="GAO45" s="141"/>
      <c r="GAP45" s="141"/>
      <c r="GAQ45" s="151"/>
      <c r="GAR45" s="141"/>
      <c r="GAS45" s="141"/>
      <c r="GAT45" s="141"/>
      <c r="GAU45" s="141"/>
      <c r="GAV45" s="141"/>
      <c r="GAW45" s="141"/>
      <c r="GAX45" s="141"/>
      <c r="GAY45" s="141"/>
      <c r="GAZ45" s="141"/>
      <c r="GBA45" s="141"/>
      <c r="GBB45" s="141"/>
      <c r="GBC45" s="151"/>
      <c r="GBD45" s="141"/>
      <c r="GBE45" s="141"/>
      <c r="GBF45" s="141"/>
      <c r="GBG45" s="141"/>
      <c r="GBH45" s="141"/>
      <c r="GBI45" s="141"/>
      <c r="GBJ45" s="141"/>
      <c r="GBK45" s="141"/>
      <c r="GBL45" s="141"/>
      <c r="GBM45" s="141"/>
      <c r="GBN45" s="141"/>
      <c r="GBO45" s="151"/>
      <c r="GBP45" s="141"/>
      <c r="GBQ45" s="141"/>
      <c r="GBR45" s="141"/>
      <c r="GBS45" s="141"/>
      <c r="GBT45" s="141"/>
      <c r="GBU45" s="141"/>
      <c r="GBV45" s="141"/>
      <c r="GBW45" s="141"/>
      <c r="GBX45" s="141"/>
      <c r="GBY45" s="141"/>
      <c r="GBZ45" s="141"/>
      <c r="GCA45" s="151"/>
      <c r="GCB45" s="141"/>
      <c r="GCC45" s="141"/>
      <c r="GCD45" s="141"/>
      <c r="GCE45" s="141"/>
      <c r="GCF45" s="141"/>
      <c r="GCG45" s="141"/>
      <c r="GCH45" s="141"/>
      <c r="GCI45" s="141"/>
      <c r="GCJ45" s="141"/>
      <c r="GCK45" s="141"/>
      <c r="GCL45" s="141"/>
      <c r="GCM45" s="151"/>
      <c r="GCN45" s="141"/>
      <c r="GCO45" s="141"/>
      <c r="GCP45" s="141"/>
      <c r="GCQ45" s="141"/>
      <c r="GCR45" s="141"/>
      <c r="GCS45" s="141"/>
      <c r="GCT45" s="141"/>
      <c r="GCU45" s="141"/>
      <c r="GCV45" s="141"/>
      <c r="GCW45" s="141"/>
      <c r="GCX45" s="141"/>
      <c r="GCY45" s="151"/>
      <c r="GCZ45" s="141"/>
      <c r="GDA45" s="141"/>
      <c r="GDB45" s="141"/>
      <c r="GDC45" s="141"/>
      <c r="GDD45" s="141"/>
      <c r="GDE45" s="141"/>
      <c r="GDF45" s="141"/>
      <c r="GDG45" s="141"/>
      <c r="GDH45" s="141"/>
      <c r="GDI45" s="141"/>
      <c r="GDJ45" s="141"/>
      <c r="GDK45" s="151"/>
      <c r="GDL45" s="141"/>
      <c r="GDM45" s="141"/>
      <c r="GDN45" s="141"/>
      <c r="GDO45" s="141"/>
      <c r="GDP45" s="141"/>
      <c r="GDQ45" s="141"/>
      <c r="GDR45" s="141"/>
      <c r="GDS45" s="141"/>
      <c r="GDT45" s="141"/>
      <c r="GDU45" s="141"/>
      <c r="GDV45" s="141"/>
      <c r="GDW45" s="151"/>
      <c r="GDX45" s="141"/>
      <c r="GDY45" s="141"/>
      <c r="GDZ45" s="141"/>
      <c r="GEA45" s="141"/>
      <c r="GEB45" s="141"/>
      <c r="GEC45" s="141"/>
      <c r="GED45" s="141"/>
      <c r="GEE45" s="141"/>
      <c r="GEF45" s="141"/>
      <c r="GEG45" s="141"/>
      <c r="GEH45" s="141"/>
      <c r="GEI45" s="151"/>
      <c r="GEJ45" s="141"/>
      <c r="GEK45" s="141"/>
      <c r="GEL45" s="141"/>
      <c r="GEM45" s="141"/>
      <c r="GEN45" s="141"/>
      <c r="GEO45" s="141"/>
      <c r="GEP45" s="141"/>
      <c r="GEQ45" s="141"/>
      <c r="GER45" s="141"/>
      <c r="GES45" s="141"/>
      <c r="GET45" s="141"/>
      <c r="GEU45" s="151"/>
      <c r="GEV45" s="141"/>
      <c r="GEW45" s="141"/>
      <c r="GEX45" s="141"/>
      <c r="GEY45" s="141"/>
      <c r="GEZ45" s="141"/>
      <c r="GFA45" s="141"/>
      <c r="GFB45" s="141"/>
      <c r="GFC45" s="141"/>
      <c r="GFD45" s="141"/>
      <c r="GFE45" s="141"/>
      <c r="GFF45" s="141"/>
      <c r="GFG45" s="151"/>
      <c r="GFH45" s="141"/>
      <c r="GFI45" s="141"/>
      <c r="GFJ45" s="141"/>
      <c r="GFK45" s="141"/>
      <c r="GFL45" s="141"/>
      <c r="GFM45" s="141"/>
      <c r="GFN45" s="141"/>
      <c r="GFO45" s="141"/>
      <c r="GFP45" s="141"/>
      <c r="GFQ45" s="141"/>
      <c r="GFR45" s="141"/>
      <c r="GFS45" s="151"/>
      <c r="GFT45" s="141"/>
      <c r="GFU45" s="141"/>
      <c r="GFV45" s="141"/>
      <c r="GFW45" s="141"/>
      <c r="GFX45" s="141"/>
      <c r="GFY45" s="141"/>
      <c r="GFZ45" s="141"/>
      <c r="GGA45" s="141"/>
      <c r="GGB45" s="141"/>
      <c r="GGC45" s="141"/>
      <c r="GGD45" s="141"/>
      <c r="GGE45" s="151"/>
      <c r="GGF45" s="141"/>
      <c r="GGG45" s="141"/>
      <c r="GGH45" s="141"/>
      <c r="GGI45" s="141"/>
      <c r="GGJ45" s="141"/>
      <c r="GGK45" s="141"/>
      <c r="GGL45" s="141"/>
      <c r="GGM45" s="141"/>
      <c r="GGN45" s="141"/>
      <c r="GGO45" s="141"/>
      <c r="GGP45" s="141"/>
      <c r="GGQ45" s="151"/>
      <c r="GGR45" s="141"/>
      <c r="GGS45" s="141"/>
      <c r="GGT45" s="141"/>
      <c r="GGU45" s="141"/>
      <c r="GGV45" s="141"/>
      <c r="GGW45" s="141"/>
      <c r="GGX45" s="141"/>
      <c r="GGY45" s="141"/>
      <c r="GGZ45" s="141"/>
      <c r="GHA45" s="141"/>
      <c r="GHB45" s="141"/>
      <c r="GHC45" s="151"/>
      <c r="GHD45" s="141"/>
      <c r="GHE45" s="141"/>
      <c r="GHF45" s="141"/>
      <c r="GHG45" s="141"/>
      <c r="GHH45" s="141"/>
      <c r="GHI45" s="141"/>
      <c r="GHJ45" s="141"/>
      <c r="GHK45" s="141"/>
      <c r="GHL45" s="141"/>
      <c r="GHM45" s="141"/>
      <c r="GHN45" s="141"/>
      <c r="GHO45" s="151"/>
      <c r="GHP45" s="141"/>
      <c r="GHQ45" s="141"/>
      <c r="GHR45" s="141"/>
      <c r="GHS45" s="141"/>
      <c r="GHT45" s="141"/>
      <c r="GHU45" s="141"/>
      <c r="GHV45" s="141"/>
      <c r="GHW45" s="141"/>
      <c r="GHX45" s="141"/>
      <c r="GHY45" s="141"/>
      <c r="GHZ45" s="141"/>
      <c r="GIA45" s="151"/>
      <c r="GIB45" s="141"/>
      <c r="GIC45" s="141"/>
      <c r="GID45" s="141"/>
      <c r="GIE45" s="141"/>
      <c r="GIF45" s="141"/>
      <c r="GIG45" s="141"/>
      <c r="GIH45" s="141"/>
      <c r="GII45" s="141"/>
      <c r="GIJ45" s="141"/>
      <c r="GIK45" s="141"/>
      <c r="GIL45" s="141"/>
      <c r="GIM45" s="151"/>
      <c r="GIN45" s="141"/>
      <c r="GIO45" s="141"/>
      <c r="GIP45" s="141"/>
      <c r="GIQ45" s="141"/>
      <c r="GIR45" s="141"/>
      <c r="GIS45" s="141"/>
      <c r="GIT45" s="141"/>
      <c r="GIU45" s="141"/>
      <c r="GIV45" s="141"/>
      <c r="GIW45" s="141"/>
      <c r="GIX45" s="141"/>
      <c r="GIY45" s="151"/>
      <c r="GIZ45" s="141"/>
      <c r="GJA45" s="141"/>
      <c r="GJB45" s="141"/>
      <c r="GJC45" s="141"/>
      <c r="GJD45" s="141"/>
      <c r="GJE45" s="141"/>
      <c r="GJF45" s="141"/>
      <c r="GJG45" s="141"/>
      <c r="GJH45" s="141"/>
      <c r="GJI45" s="141"/>
      <c r="GJJ45" s="141"/>
      <c r="GJK45" s="151"/>
      <c r="GJL45" s="141"/>
      <c r="GJM45" s="141"/>
      <c r="GJN45" s="141"/>
      <c r="GJO45" s="141"/>
      <c r="GJP45" s="141"/>
      <c r="GJQ45" s="141"/>
      <c r="GJR45" s="141"/>
      <c r="GJS45" s="141"/>
      <c r="GJT45" s="141"/>
      <c r="GJU45" s="141"/>
      <c r="GJV45" s="141"/>
      <c r="GJW45" s="151"/>
      <c r="GJX45" s="141"/>
      <c r="GJY45" s="141"/>
      <c r="GJZ45" s="141"/>
      <c r="GKA45" s="141"/>
      <c r="GKB45" s="141"/>
      <c r="GKC45" s="141"/>
      <c r="GKD45" s="141"/>
      <c r="GKE45" s="141"/>
      <c r="GKF45" s="141"/>
      <c r="GKG45" s="141"/>
      <c r="GKH45" s="141"/>
      <c r="GKI45" s="151"/>
      <c r="GKJ45" s="141"/>
      <c r="GKK45" s="141"/>
      <c r="GKL45" s="141"/>
      <c r="GKM45" s="141"/>
      <c r="GKN45" s="141"/>
      <c r="GKO45" s="141"/>
      <c r="GKP45" s="141"/>
      <c r="GKQ45" s="141"/>
      <c r="GKR45" s="141"/>
      <c r="GKS45" s="141"/>
      <c r="GKT45" s="141"/>
      <c r="GKU45" s="151"/>
      <c r="GKV45" s="141"/>
      <c r="GKW45" s="141"/>
      <c r="GKX45" s="141"/>
      <c r="GKY45" s="141"/>
      <c r="GKZ45" s="141"/>
      <c r="GLA45" s="141"/>
      <c r="GLB45" s="141"/>
      <c r="GLC45" s="141"/>
      <c r="GLD45" s="141"/>
      <c r="GLE45" s="141"/>
      <c r="GLF45" s="141"/>
      <c r="GLG45" s="151"/>
      <c r="GLH45" s="141"/>
      <c r="GLI45" s="141"/>
      <c r="GLJ45" s="141"/>
      <c r="GLK45" s="141"/>
      <c r="GLL45" s="141"/>
      <c r="GLM45" s="141"/>
      <c r="GLN45" s="141"/>
      <c r="GLO45" s="141"/>
      <c r="GLP45" s="141"/>
      <c r="GLQ45" s="141"/>
      <c r="GLR45" s="141"/>
      <c r="GLS45" s="151"/>
      <c r="GLT45" s="141"/>
      <c r="GLU45" s="141"/>
      <c r="GLV45" s="141"/>
      <c r="GLW45" s="141"/>
      <c r="GLX45" s="141"/>
      <c r="GLY45" s="141"/>
      <c r="GLZ45" s="141"/>
      <c r="GMA45" s="141"/>
      <c r="GMB45" s="141"/>
      <c r="GMC45" s="141"/>
      <c r="GMD45" s="141"/>
      <c r="GME45" s="151"/>
      <c r="GMF45" s="141"/>
      <c r="GMG45" s="141"/>
      <c r="GMH45" s="141"/>
      <c r="GMI45" s="141"/>
      <c r="GMJ45" s="141"/>
      <c r="GMK45" s="141"/>
      <c r="GML45" s="141"/>
      <c r="GMM45" s="141"/>
      <c r="GMN45" s="141"/>
      <c r="GMO45" s="141"/>
      <c r="GMP45" s="141"/>
      <c r="GMQ45" s="151"/>
      <c r="GMR45" s="141"/>
      <c r="GMS45" s="141"/>
      <c r="GMT45" s="141"/>
      <c r="GMU45" s="141"/>
      <c r="GMV45" s="141"/>
      <c r="GMW45" s="141"/>
      <c r="GMX45" s="141"/>
      <c r="GMY45" s="141"/>
      <c r="GMZ45" s="141"/>
      <c r="GNA45" s="141"/>
      <c r="GNB45" s="141"/>
      <c r="GNC45" s="151"/>
      <c r="GND45" s="141"/>
      <c r="GNE45" s="141"/>
      <c r="GNF45" s="141"/>
      <c r="GNG45" s="141"/>
      <c r="GNH45" s="141"/>
      <c r="GNI45" s="141"/>
      <c r="GNJ45" s="141"/>
      <c r="GNK45" s="141"/>
      <c r="GNL45" s="141"/>
      <c r="GNM45" s="141"/>
      <c r="GNN45" s="141"/>
      <c r="GNO45" s="151"/>
      <c r="GNP45" s="141"/>
      <c r="GNQ45" s="141"/>
      <c r="GNR45" s="141"/>
      <c r="GNS45" s="141"/>
      <c r="GNT45" s="141"/>
      <c r="GNU45" s="141"/>
      <c r="GNV45" s="141"/>
      <c r="GNW45" s="141"/>
      <c r="GNX45" s="141"/>
      <c r="GNY45" s="141"/>
      <c r="GNZ45" s="141"/>
      <c r="GOA45" s="151"/>
      <c r="GOB45" s="141"/>
      <c r="GOC45" s="141"/>
      <c r="GOD45" s="141"/>
      <c r="GOE45" s="141"/>
      <c r="GOF45" s="141"/>
      <c r="GOG45" s="141"/>
      <c r="GOH45" s="141"/>
      <c r="GOI45" s="141"/>
      <c r="GOJ45" s="141"/>
      <c r="GOK45" s="141"/>
      <c r="GOL45" s="141"/>
      <c r="GOM45" s="151"/>
      <c r="GON45" s="141"/>
      <c r="GOO45" s="141"/>
      <c r="GOP45" s="141"/>
      <c r="GOQ45" s="141"/>
      <c r="GOR45" s="141"/>
      <c r="GOS45" s="141"/>
      <c r="GOT45" s="141"/>
      <c r="GOU45" s="141"/>
      <c r="GOV45" s="141"/>
      <c r="GOW45" s="141"/>
      <c r="GOX45" s="141"/>
      <c r="GOY45" s="151"/>
      <c r="GOZ45" s="141"/>
      <c r="GPA45" s="141"/>
      <c r="GPB45" s="141"/>
      <c r="GPC45" s="141"/>
      <c r="GPD45" s="141"/>
      <c r="GPE45" s="141"/>
      <c r="GPF45" s="141"/>
      <c r="GPG45" s="141"/>
      <c r="GPH45" s="141"/>
      <c r="GPI45" s="141"/>
      <c r="GPJ45" s="141"/>
      <c r="GPK45" s="151"/>
      <c r="GPL45" s="141"/>
      <c r="GPM45" s="141"/>
      <c r="GPN45" s="141"/>
      <c r="GPO45" s="141"/>
      <c r="GPP45" s="141"/>
      <c r="GPQ45" s="141"/>
      <c r="GPR45" s="141"/>
      <c r="GPS45" s="141"/>
      <c r="GPT45" s="141"/>
      <c r="GPU45" s="141"/>
      <c r="GPV45" s="141"/>
      <c r="GPW45" s="151"/>
      <c r="GPX45" s="141"/>
      <c r="GPY45" s="141"/>
      <c r="GPZ45" s="141"/>
      <c r="GQA45" s="141"/>
      <c r="GQB45" s="141"/>
      <c r="GQC45" s="141"/>
      <c r="GQD45" s="141"/>
      <c r="GQE45" s="141"/>
      <c r="GQF45" s="141"/>
      <c r="GQG45" s="141"/>
      <c r="GQH45" s="141"/>
      <c r="GQI45" s="151"/>
      <c r="GQJ45" s="141"/>
      <c r="GQK45" s="141"/>
      <c r="GQL45" s="141"/>
      <c r="GQM45" s="141"/>
      <c r="GQN45" s="141"/>
      <c r="GQO45" s="141"/>
      <c r="GQP45" s="141"/>
      <c r="GQQ45" s="141"/>
      <c r="GQR45" s="141"/>
      <c r="GQS45" s="141"/>
      <c r="GQT45" s="141"/>
      <c r="GQU45" s="151"/>
      <c r="GQV45" s="141"/>
      <c r="GQW45" s="141"/>
      <c r="GQX45" s="141"/>
      <c r="GQY45" s="141"/>
      <c r="GQZ45" s="141"/>
      <c r="GRA45" s="141"/>
      <c r="GRB45" s="141"/>
      <c r="GRC45" s="141"/>
      <c r="GRD45" s="141"/>
      <c r="GRE45" s="141"/>
      <c r="GRF45" s="141"/>
      <c r="GRG45" s="151"/>
      <c r="GRH45" s="141"/>
      <c r="GRI45" s="141"/>
      <c r="GRJ45" s="141"/>
      <c r="GRK45" s="141"/>
      <c r="GRL45" s="141"/>
      <c r="GRM45" s="141"/>
      <c r="GRN45" s="141"/>
      <c r="GRO45" s="141"/>
      <c r="GRP45" s="141"/>
      <c r="GRQ45" s="141"/>
      <c r="GRR45" s="141"/>
      <c r="GRS45" s="151"/>
      <c r="GRT45" s="141"/>
      <c r="GRU45" s="141"/>
      <c r="GRV45" s="141"/>
      <c r="GRW45" s="141"/>
      <c r="GRX45" s="141"/>
      <c r="GRY45" s="141"/>
      <c r="GRZ45" s="141"/>
      <c r="GSA45" s="141"/>
      <c r="GSB45" s="141"/>
      <c r="GSC45" s="141"/>
      <c r="GSD45" s="141"/>
      <c r="GSE45" s="151"/>
      <c r="GSF45" s="141"/>
      <c r="GSG45" s="141"/>
      <c r="GSH45" s="141"/>
      <c r="GSI45" s="141"/>
      <c r="GSJ45" s="141"/>
      <c r="GSK45" s="141"/>
      <c r="GSL45" s="141"/>
      <c r="GSM45" s="141"/>
      <c r="GSN45" s="141"/>
      <c r="GSO45" s="141"/>
      <c r="GSP45" s="141"/>
      <c r="GSQ45" s="151"/>
      <c r="GSR45" s="141"/>
      <c r="GSS45" s="141"/>
      <c r="GST45" s="141"/>
      <c r="GSU45" s="141"/>
      <c r="GSV45" s="141"/>
      <c r="GSW45" s="141"/>
      <c r="GSX45" s="141"/>
      <c r="GSY45" s="141"/>
      <c r="GSZ45" s="141"/>
      <c r="GTA45" s="141"/>
      <c r="GTB45" s="141"/>
      <c r="GTC45" s="151"/>
      <c r="GTD45" s="141"/>
      <c r="GTE45" s="141"/>
      <c r="GTF45" s="141"/>
      <c r="GTG45" s="141"/>
      <c r="GTH45" s="141"/>
      <c r="GTI45" s="141"/>
      <c r="GTJ45" s="141"/>
      <c r="GTK45" s="141"/>
      <c r="GTL45" s="141"/>
      <c r="GTM45" s="141"/>
      <c r="GTN45" s="141"/>
      <c r="GTO45" s="151"/>
      <c r="GTP45" s="141"/>
      <c r="GTQ45" s="141"/>
      <c r="GTR45" s="141"/>
      <c r="GTS45" s="141"/>
      <c r="GTT45" s="141"/>
      <c r="GTU45" s="141"/>
      <c r="GTV45" s="141"/>
      <c r="GTW45" s="141"/>
      <c r="GTX45" s="141"/>
      <c r="GTY45" s="141"/>
      <c r="GTZ45" s="141"/>
      <c r="GUA45" s="151"/>
      <c r="GUB45" s="141"/>
      <c r="GUC45" s="141"/>
      <c r="GUD45" s="141"/>
      <c r="GUE45" s="141"/>
      <c r="GUF45" s="141"/>
      <c r="GUG45" s="141"/>
      <c r="GUH45" s="141"/>
      <c r="GUI45" s="141"/>
      <c r="GUJ45" s="141"/>
      <c r="GUK45" s="141"/>
      <c r="GUL45" s="141"/>
      <c r="GUM45" s="151"/>
      <c r="GUN45" s="141"/>
      <c r="GUO45" s="141"/>
      <c r="GUP45" s="141"/>
      <c r="GUQ45" s="141"/>
      <c r="GUR45" s="141"/>
      <c r="GUS45" s="141"/>
      <c r="GUT45" s="141"/>
      <c r="GUU45" s="141"/>
      <c r="GUV45" s="141"/>
      <c r="GUW45" s="141"/>
      <c r="GUX45" s="141"/>
      <c r="GUY45" s="151"/>
      <c r="GUZ45" s="141"/>
      <c r="GVA45" s="141"/>
      <c r="GVB45" s="141"/>
      <c r="GVC45" s="141"/>
      <c r="GVD45" s="141"/>
      <c r="GVE45" s="141"/>
      <c r="GVF45" s="141"/>
      <c r="GVG45" s="141"/>
      <c r="GVH45" s="141"/>
      <c r="GVI45" s="141"/>
      <c r="GVJ45" s="141"/>
      <c r="GVK45" s="151"/>
      <c r="GVL45" s="141"/>
      <c r="GVM45" s="141"/>
      <c r="GVN45" s="141"/>
      <c r="GVO45" s="141"/>
      <c r="GVP45" s="141"/>
      <c r="GVQ45" s="141"/>
      <c r="GVR45" s="141"/>
      <c r="GVS45" s="141"/>
      <c r="GVT45" s="141"/>
      <c r="GVU45" s="141"/>
      <c r="GVV45" s="141"/>
      <c r="GVW45" s="151"/>
      <c r="GVX45" s="141"/>
      <c r="GVY45" s="141"/>
      <c r="GVZ45" s="141"/>
      <c r="GWA45" s="141"/>
      <c r="GWB45" s="141"/>
      <c r="GWC45" s="141"/>
      <c r="GWD45" s="141"/>
      <c r="GWE45" s="141"/>
      <c r="GWF45" s="141"/>
      <c r="GWG45" s="141"/>
      <c r="GWH45" s="141"/>
      <c r="GWI45" s="151"/>
      <c r="GWJ45" s="141"/>
      <c r="GWK45" s="141"/>
      <c r="GWL45" s="141"/>
      <c r="GWM45" s="141"/>
      <c r="GWN45" s="141"/>
      <c r="GWO45" s="141"/>
      <c r="GWP45" s="141"/>
      <c r="GWQ45" s="141"/>
      <c r="GWR45" s="141"/>
      <c r="GWS45" s="141"/>
      <c r="GWT45" s="141"/>
      <c r="GWU45" s="151"/>
      <c r="GWV45" s="141"/>
      <c r="GWW45" s="141"/>
      <c r="GWX45" s="141"/>
      <c r="GWY45" s="141"/>
      <c r="GWZ45" s="141"/>
      <c r="GXA45" s="141"/>
      <c r="GXB45" s="141"/>
      <c r="GXC45" s="141"/>
      <c r="GXD45" s="141"/>
      <c r="GXE45" s="141"/>
      <c r="GXF45" s="141"/>
      <c r="GXG45" s="151"/>
      <c r="GXH45" s="141"/>
      <c r="GXI45" s="141"/>
      <c r="GXJ45" s="141"/>
      <c r="GXK45" s="141"/>
      <c r="GXL45" s="141"/>
      <c r="GXM45" s="141"/>
      <c r="GXN45" s="141"/>
      <c r="GXO45" s="141"/>
      <c r="GXP45" s="141"/>
      <c r="GXQ45" s="141"/>
      <c r="GXR45" s="141"/>
      <c r="GXS45" s="151"/>
      <c r="GXT45" s="141"/>
      <c r="GXU45" s="141"/>
      <c r="GXV45" s="141"/>
      <c r="GXW45" s="141"/>
      <c r="GXX45" s="141"/>
      <c r="GXY45" s="141"/>
      <c r="GXZ45" s="141"/>
      <c r="GYA45" s="141"/>
      <c r="GYB45" s="141"/>
      <c r="GYC45" s="141"/>
      <c r="GYD45" s="141"/>
      <c r="GYE45" s="151"/>
      <c r="GYF45" s="141"/>
      <c r="GYG45" s="141"/>
      <c r="GYH45" s="141"/>
      <c r="GYI45" s="141"/>
      <c r="GYJ45" s="141"/>
      <c r="GYK45" s="141"/>
      <c r="GYL45" s="141"/>
      <c r="GYM45" s="141"/>
      <c r="GYN45" s="141"/>
      <c r="GYO45" s="141"/>
      <c r="GYP45" s="141"/>
      <c r="GYQ45" s="151"/>
      <c r="GYR45" s="141"/>
      <c r="GYS45" s="141"/>
      <c r="GYT45" s="141"/>
      <c r="GYU45" s="141"/>
      <c r="GYV45" s="141"/>
      <c r="GYW45" s="141"/>
      <c r="GYX45" s="141"/>
      <c r="GYY45" s="141"/>
      <c r="GYZ45" s="141"/>
      <c r="GZA45" s="141"/>
      <c r="GZB45" s="141"/>
      <c r="GZC45" s="151"/>
      <c r="GZD45" s="141"/>
      <c r="GZE45" s="141"/>
      <c r="GZF45" s="141"/>
      <c r="GZG45" s="141"/>
      <c r="GZH45" s="141"/>
      <c r="GZI45" s="141"/>
      <c r="GZJ45" s="141"/>
      <c r="GZK45" s="141"/>
      <c r="GZL45" s="141"/>
      <c r="GZM45" s="141"/>
      <c r="GZN45" s="141"/>
      <c r="GZO45" s="151"/>
      <c r="GZP45" s="141"/>
      <c r="GZQ45" s="141"/>
      <c r="GZR45" s="141"/>
      <c r="GZS45" s="141"/>
      <c r="GZT45" s="141"/>
      <c r="GZU45" s="141"/>
      <c r="GZV45" s="141"/>
      <c r="GZW45" s="141"/>
      <c r="GZX45" s="141"/>
      <c r="GZY45" s="141"/>
      <c r="GZZ45" s="141"/>
      <c r="HAA45" s="151"/>
      <c r="HAB45" s="141"/>
      <c r="HAC45" s="141"/>
      <c r="HAD45" s="141"/>
      <c r="HAE45" s="141"/>
      <c r="HAF45" s="141"/>
      <c r="HAG45" s="141"/>
      <c r="HAH45" s="141"/>
      <c r="HAI45" s="141"/>
      <c r="HAJ45" s="141"/>
      <c r="HAK45" s="141"/>
      <c r="HAL45" s="141"/>
      <c r="HAM45" s="151"/>
      <c r="HAN45" s="141"/>
      <c r="HAO45" s="141"/>
      <c r="HAP45" s="141"/>
      <c r="HAQ45" s="141"/>
      <c r="HAR45" s="141"/>
      <c r="HAS45" s="141"/>
      <c r="HAT45" s="141"/>
      <c r="HAU45" s="141"/>
      <c r="HAV45" s="141"/>
      <c r="HAW45" s="141"/>
      <c r="HAX45" s="141"/>
      <c r="HAY45" s="151"/>
      <c r="HAZ45" s="141"/>
      <c r="HBA45" s="141"/>
      <c r="HBB45" s="141"/>
      <c r="HBC45" s="141"/>
      <c r="HBD45" s="141"/>
      <c r="HBE45" s="141"/>
      <c r="HBF45" s="141"/>
      <c r="HBG45" s="141"/>
      <c r="HBH45" s="141"/>
      <c r="HBI45" s="141"/>
      <c r="HBJ45" s="141"/>
      <c r="HBK45" s="151"/>
      <c r="HBL45" s="141"/>
      <c r="HBM45" s="141"/>
      <c r="HBN45" s="141"/>
      <c r="HBO45" s="141"/>
      <c r="HBP45" s="141"/>
      <c r="HBQ45" s="141"/>
      <c r="HBR45" s="141"/>
      <c r="HBS45" s="141"/>
      <c r="HBT45" s="141"/>
      <c r="HBU45" s="141"/>
      <c r="HBV45" s="141"/>
      <c r="HBW45" s="151"/>
      <c r="HBX45" s="141"/>
      <c r="HBY45" s="141"/>
      <c r="HBZ45" s="141"/>
      <c r="HCA45" s="141"/>
      <c r="HCB45" s="141"/>
      <c r="HCC45" s="141"/>
      <c r="HCD45" s="141"/>
      <c r="HCE45" s="141"/>
      <c r="HCF45" s="141"/>
      <c r="HCG45" s="141"/>
      <c r="HCH45" s="141"/>
      <c r="HCI45" s="151"/>
      <c r="HCJ45" s="141"/>
      <c r="HCK45" s="141"/>
      <c r="HCL45" s="141"/>
      <c r="HCM45" s="141"/>
      <c r="HCN45" s="141"/>
      <c r="HCO45" s="141"/>
      <c r="HCP45" s="141"/>
      <c r="HCQ45" s="141"/>
      <c r="HCR45" s="141"/>
      <c r="HCS45" s="141"/>
      <c r="HCT45" s="141"/>
      <c r="HCU45" s="151"/>
      <c r="HCV45" s="141"/>
      <c r="HCW45" s="141"/>
      <c r="HCX45" s="141"/>
      <c r="HCY45" s="141"/>
      <c r="HCZ45" s="141"/>
      <c r="HDA45" s="141"/>
      <c r="HDB45" s="141"/>
      <c r="HDC45" s="141"/>
      <c r="HDD45" s="141"/>
      <c r="HDE45" s="141"/>
      <c r="HDF45" s="141"/>
      <c r="HDG45" s="151"/>
      <c r="HDH45" s="141"/>
      <c r="HDI45" s="141"/>
      <c r="HDJ45" s="141"/>
      <c r="HDK45" s="141"/>
      <c r="HDL45" s="141"/>
      <c r="HDM45" s="141"/>
      <c r="HDN45" s="141"/>
      <c r="HDO45" s="141"/>
      <c r="HDP45" s="141"/>
      <c r="HDQ45" s="141"/>
      <c r="HDR45" s="141"/>
      <c r="HDS45" s="151"/>
      <c r="HDT45" s="141"/>
      <c r="HDU45" s="141"/>
      <c r="HDV45" s="141"/>
      <c r="HDW45" s="141"/>
      <c r="HDX45" s="141"/>
      <c r="HDY45" s="141"/>
      <c r="HDZ45" s="141"/>
      <c r="HEA45" s="141"/>
      <c r="HEB45" s="141"/>
      <c r="HEC45" s="141"/>
      <c r="HED45" s="141"/>
      <c r="HEE45" s="151"/>
      <c r="HEF45" s="141"/>
      <c r="HEG45" s="141"/>
      <c r="HEH45" s="141"/>
      <c r="HEI45" s="141"/>
      <c r="HEJ45" s="141"/>
      <c r="HEK45" s="141"/>
      <c r="HEL45" s="141"/>
      <c r="HEM45" s="141"/>
      <c r="HEN45" s="141"/>
      <c r="HEO45" s="141"/>
      <c r="HEP45" s="141"/>
      <c r="HEQ45" s="151"/>
      <c r="HER45" s="141"/>
      <c r="HES45" s="141"/>
      <c r="HET45" s="141"/>
      <c r="HEU45" s="141"/>
      <c r="HEV45" s="141"/>
      <c r="HEW45" s="141"/>
      <c r="HEX45" s="141"/>
      <c r="HEY45" s="141"/>
      <c r="HEZ45" s="141"/>
      <c r="HFA45" s="141"/>
      <c r="HFB45" s="141"/>
      <c r="HFC45" s="151"/>
      <c r="HFD45" s="141"/>
      <c r="HFE45" s="141"/>
      <c r="HFF45" s="141"/>
      <c r="HFG45" s="141"/>
      <c r="HFH45" s="141"/>
      <c r="HFI45" s="141"/>
      <c r="HFJ45" s="141"/>
      <c r="HFK45" s="141"/>
      <c r="HFL45" s="141"/>
      <c r="HFM45" s="141"/>
      <c r="HFN45" s="141"/>
      <c r="HFO45" s="151"/>
      <c r="HFP45" s="141"/>
      <c r="HFQ45" s="141"/>
      <c r="HFR45" s="141"/>
      <c r="HFS45" s="141"/>
      <c r="HFT45" s="141"/>
      <c r="HFU45" s="141"/>
      <c r="HFV45" s="141"/>
      <c r="HFW45" s="141"/>
      <c r="HFX45" s="141"/>
      <c r="HFY45" s="141"/>
      <c r="HFZ45" s="141"/>
      <c r="HGA45" s="151"/>
      <c r="HGB45" s="141"/>
      <c r="HGC45" s="141"/>
      <c r="HGD45" s="141"/>
      <c r="HGE45" s="141"/>
      <c r="HGF45" s="141"/>
      <c r="HGG45" s="141"/>
      <c r="HGH45" s="141"/>
      <c r="HGI45" s="141"/>
      <c r="HGJ45" s="141"/>
      <c r="HGK45" s="141"/>
      <c r="HGL45" s="141"/>
      <c r="HGM45" s="151"/>
      <c r="HGN45" s="141"/>
      <c r="HGO45" s="141"/>
      <c r="HGP45" s="141"/>
      <c r="HGQ45" s="141"/>
      <c r="HGR45" s="141"/>
      <c r="HGS45" s="141"/>
      <c r="HGT45" s="141"/>
      <c r="HGU45" s="141"/>
      <c r="HGV45" s="141"/>
      <c r="HGW45" s="141"/>
      <c r="HGX45" s="141"/>
      <c r="HGY45" s="151"/>
      <c r="HGZ45" s="141"/>
      <c r="HHA45" s="141"/>
      <c r="HHB45" s="141"/>
      <c r="HHC45" s="141"/>
      <c r="HHD45" s="141"/>
      <c r="HHE45" s="141"/>
      <c r="HHF45" s="141"/>
      <c r="HHG45" s="141"/>
      <c r="HHH45" s="141"/>
      <c r="HHI45" s="141"/>
      <c r="HHJ45" s="141"/>
      <c r="HHK45" s="151"/>
      <c r="HHL45" s="141"/>
      <c r="HHM45" s="141"/>
      <c r="HHN45" s="141"/>
      <c r="HHO45" s="141"/>
      <c r="HHP45" s="141"/>
      <c r="HHQ45" s="141"/>
      <c r="HHR45" s="141"/>
      <c r="HHS45" s="141"/>
      <c r="HHT45" s="141"/>
      <c r="HHU45" s="141"/>
      <c r="HHV45" s="141"/>
      <c r="HHW45" s="151"/>
      <c r="HHX45" s="141"/>
      <c r="HHY45" s="141"/>
      <c r="HHZ45" s="141"/>
      <c r="HIA45" s="141"/>
      <c r="HIB45" s="141"/>
      <c r="HIC45" s="141"/>
      <c r="HID45" s="141"/>
      <c r="HIE45" s="141"/>
      <c r="HIF45" s="141"/>
      <c r="HIG45" s="141"/>
      <c r="HIH45" s="141"/>
      <c r="HII45" s="151"/>
      <c r="HIJ45" s="141"/>
      <c r="HIK45" s="141"/>
      <c r="HIL45" s="141"/>
      <c r="HIM45" s="141"/>
      <c r="HIN45" s="141"/>
      <c r="HIO45" s="141"/>
      <c r="HIP45" s="141"/>
      <c r="HIQ45" s="141"/>
      <c r="HIR45" s="141"/>
      <c r="HIS45" s="141"/>
      <c r="HIT45" s="141"/>
      <c r="HIU45" s="151"/>
      <c r="HIV45" s="141"/>
      <c r="HIW45" s="141"/>
      <c r="HIX45" s="141"/>
      <c r="HIY45" s="141"/>
      <c r="HIZ45" s="141"/>
      <c r="HJA45" s="141"/>
      <c r="HJB45" s="141"/>
      <c r="HJC45" s="141"/>
      <c r="HJD45" s="141"/>
      <c r="HJE45" s="141"/>
      <c r="HJF45" s="141"/>
      <c r="HJG45" s="151"/>
      <c r="HJH45" s="141"/>
      <c r="HJI45" s="141"/>
      <c r="HJJ45" s="141"/>
      <c r="HJK45" s="141"/>
      <c r="HJL45" s="141"/>
      <c r="HJM45" s="141"/>
      <c r="HJN45" s="141"/>
      <c r="HJO45" s="141"/>
      <c r="HJP45" s="141"/>
      <c r="HJQ45" s="141"/>
      <c r="HJR45" s="141"/>
      <c r="HJS45" s="151"/>
      <c r="HJT45" s="141"/>
      <c r="HJU45" s="141"/>
      <c r="HJV45" s="141"/>
      <c r="HJW45" s="141"/>
      <c r="HJX45" s="141"/>
      <c r="HJY45" s="141"/>
      <c r="HJZ45" s="141"/>
      <c r="HKA45" s="141"/>
      <c r="HKB45" s="141"/>
      <c r="HKC45" s="141"/>
      <c r="HKD45" s="141"/>
      <c r="HKE45" s="151"/>
      <c r="HKF45" s="141"/>
      <c r="HKG45" s="141"/>
      <c r="HKH45" s="141"/>
      <c r="HKI45" s="141"/>
      <c r="HKJ45" s="141"/>
      <c r="HKK45" s="141"/>
      <c r="HKL45" s="141"/>
      <c r="HKM45" s="141"/>
      <c r="HKN45" s="141"/>
      <c r="HKO45" s="141"/>
      <c r="HKP45" s="141"/>
      <c r="HKQ45" s="151"/>
      <c r="HKR45" s="141"/>
      <c r="HKS45" s="141"/>
      <c r="HKT45" s="141"/>
      <c r="HKU45" s="141"/>
      <c r="HKV45" s="141"/>
      <c r="HKW45" s="141"/>
      <c r="HKX45" s="141"/>
      <c r="HKY45" s="141"/>
      <c r="HKZ45" s="141"/>
      <c r="HLA45" s="141"/>
      <c r="HLB45" s="141"/>
      <c r="HLC45" s="151"/>
      <c r="HLD45" s="141"/>
      <c r="HLE45" s="141"/>
      <c r="HLF45" s="141"/>
      <c r="HLG45" s="141"/>
      <c r="HLH45" s="141"/>
      <c r="HLI45" s="141"/>
      <c r="HLJ45" s="141"/>
      <c r="HLK45" s="141"/>
      <c r="HLL45" s="141"/>
      <c r="HLM45" s="141"/>
      <c r="HLN45" s="141"/>
      <c r="HLO45" s="151"/>
      <c r="HLP45" s="141"/>
      <c r="HLQ45" s="141"/>
      <c r="HLR45" s="141"/>
      <c r="HLS45" s="141"/>
      <c r="HLT45" s="141"/>
      <c r="HLU45" s="141"/>
      <c r="HLV45" s="141"/>
      <c r="HLW45" s="141"/>
      <c r="HLX45" s="141"/>
      <c r="HLY45" s="141"/>
      <c r="HLZ45" s="141"/>
      <c r="HMA45" s="151"/>
      <c r="HMB45" s="141"/>
      <c r="HMC45" s="141"/>
      <c r="HMD45" s="141"/>
      <c r="HME45" s="141"/>
      <c r="HMF45" s="141"/>
      <c r="HMG45" s="141"/>
      <c r="HMH45" s="141"/>
      <c r="HMI45" s="141"/>
      <c r="HMJ45" s="141"/>
      <c r="HMK45" s="141"/>
      <c r="HML45" s="141"/>
      <c r="HMM45" s="151"/>
      <c r="HMN45" s="141"/>
      <c r="HMO45" s="141"/>
      <c r="HMP45" s="141"/>
      <c r="HMQ45" s="141"/>
      <c r="HMR45" s="141"/>
      <c r="HMS45" s="141"/>
      <c r="HMT45" s="141"/>
      <c r="HMU45" s="141"/>
      <c r="HMV45" s="141"/>
      <c r="HMW45" s="141"/>
      <c r="HMX45" s="141"/>
      <c r="HMY45" s="151"/>
      <c r="HMZ45" s="141"/>
      <c r="HNA45" s="141"/>
      <c r="HNB45" s="141"/>
      <c r="HNC45" s="141"/>
      <c r="HND45" s="141"/>
      <c r="HNE45" s="141"/>
      <c r="HNF45" s="141"/>
      <c r="HNG45" s="141"/>
      <c r="HNH45" s="141"/>
      <c r="HNI45" s="141"/>
      <c r="HNJ45" s="141"/>
      <c r="HNK45" s="151"/>
      <c r="HNL45" s="141"/>
      <c r="HNM45" s="141"/>
      <c r="HNN45" s="141"/>
      <c r="HNO45" s="141"/>
      <c r="HNP45" s="141"/>
      <c r="HNQ45" s="141"/>
      <c r="HNR45" s="141"/>
      <c r="HNS45" s="141"/>
      <c r="HNT45" s="141"/>
      <c r="HNU45" s="141"/>
      <c r="HNV45" s="141"/>
      <c r="HNW45" s="151"/>
      <c r="HNX45" s="141"/>
      <c r="HNY45" s="141"/>
      <c r="HNZ45" s="141"/>
      <c r="HOA45" s="141"/>
      <c r="HOB45" s="141"/>
      <c r="HOC45" s="141"/>
      <c r="HOD45" s="141"/>
      <c r="HOE45" s="141"/>
      <c r="HOF45" s="141"/>
      <c r="HOG45" s="141"/>
      <c r="HOH45" s="141"/>
      <c r="HOI45" s="151"/>
      <c r="HOJ45" s="141"/>
      <c r="HOK45" s="141"/>
      <c r="HOL45" s="141"/>
      <c r="HOM45" s="141"/>
      <c r="HON45" s="141"/>
      <c r="HOO45" s="141"/>
      <c r="HOP45" s="141"/>
      <c r="HOQ45" s="141"/>
      <c r="HOR45" s="141"/>
      <c r="HOS45" s="141"/>
      <c r="HOT45" s="141"/>
      <c r="HOU45" s="151"/>
      <c r="HOV45" s="141"/>
      <c r="HOW45" s="141"/>
      <c r="HOX45" s="141"/>
      <c r="HOY45" s="141"/>
      <c r="HOZ45" s="141"/>
      <c r="HPA45" s="141"/>
      <c r="HPB45" s="141"/>
      <c r="HPC45" s="141"/>
      <c r="HPD45" s="141"/>
      <c r="HPE45" s="141"/>
      <c r="HPF45" s="141"/>
      <c r="HPG45" s="151"/>
      <c r="HPH45" s="141"/>
      <c r="HPI45" s="141"/>
      <c r="HPJ45" s="141"/>
      <c r="HPK45" s="141"/>
      <c r="HPL45" s="141"/>
      <c r="HPM45" s="141"/>
      <c r="HPN45" s="141"/>
      <c r="HPO45" s="141"/>
      <c r="HPP45" s="141"/>
      <c r="HPQ45" s="141"/>
      <c r="HPR45" s="141"/>
      <c r="HPS45" s="151"/>
      <c r="HPT45" s="141"/>
      <c r="HPU45" s="141"/>
      <c r="HPV45" s="141"/>
      <c r="HPW45" s="141"/>
      <c r="HPX45" s="141"/>
      <c r="HPY45" s="141"/>
      <c r="HPZ45" s="141"/>
      <c r="HQA45" s="141"/>
      <c r="HQB45" s="141"/>
      <c r="HQC45" s="141"/>
      <c r="HQD45" s="141"/>
      <c r="HQE45" s="151"/>
      <c r="HQF45" s="141"/>
      <c r="HQG45" s="141"/>
      <c r="HQH45" s="141"/>
      <c r="HQI45" s="141"/>
      <c r="HQJ45" s="141"/>
      <c r="HQK45" s="141"/>
      <c r="HQL45" s="141"/>
      <c r="HQM45" s="141"/>
      <c r="HQN45" s="141"/>
      <c r="HQO45" s="141"/>
      <c r="HQP45" s="141"/>
      <c r="HQQ45" s="151"/>
      <c r="HQR45" s="141"/>
      <c r="HQS45" s="141"/>
      <c r="HQT45" s="141"/>
      <c r="HQU45" s="141"/>
      <c r="HQV45" s="141"/>
      <c r="HQW45" s="141"/>
      <c r="HQX45" s="141"/>
      <c r="HQY45" s="141"/>
      <c r="HQZ45" s="141"/>
      <c r="HRA45" s="141"/>
      <c r="HRB45" s="141"/>
      <c r="HRC45" s="151"/>
      <c r="HRD45" s="141"/>
      <c r="HRE45" s="141"/>
      <c r="HRF45" s="141"/>
      <c r="HRG45" s="141"/>
      <c r="HRH45" s="141"/>
      <c r="HRI45" s="141"/>
      <c r="HRJ45" s="141"/>
      <c r="HRK45" s="141"/>
      <c r="HRL45" s="141"/>
      <c r="HRM45" s="141"/>
      <c r="HRN45" s="141"/>
      <c r="HRO45" s="151"/>
      <c r="HRP45" s="141"/>
      <c r="HRQ45" s="141"/>
      <c r="HRR45" s="141"/>
      <c r="HRS45" s="141"/>
      <c r="HRT45" s="141"/>
      <c r="HRU45" s="141"/>
      <c r="HRV45" s="141"/>
      <c r="HRW45" s="141"/>
      <c r="HRX45" s="141"/>
      <c r="HRY45" s="141"/>
      <c r="HRZ45" s="141"/>
      <c r="HSA45" s="151"/>
      <c r="HSB45" s="141"/>
      <c r="HSC45" s="141"/>
      <c r="HSD45" s="141"/>
      <c r="HSE45" s="141"/>
      <c r="HSF45" s="141"/>
      <c r="HSG45" s="141"/>
      <c r="HSH45" s="141"/>
      <c r="HSI45" s="141"/>
      <c r="HSJ45" s="141"/>
      <c r="HSK45" s="141"/>
      <c r="HSL45" s="141"/>
      <c r="HSM45" s="151"/>
      <c r="HSN45" s="141"/>
      <c r="HSO45" s="141"/>
      <c r="HSP45" s="141"/>
      <c r="HSQ45" s="141"/>
      <c r="HSR45" s="141"/>
      <c r="HSS45" s="141"/>
      <c r="HST45" s="141"/>
      <c r="HSU45" s="141"/>
      <c r="HSV45" s="141"/>
      <c r="HSW45" s="141"/>
      <c r="HSX45" s="141"/>
      <c r="HSY45" s="151"/>
      <c r="HSZ45" s="141"/>
      <c r="HTA45" s="141"/>
      <c r="HTB45" s="141"/>
      <c r="HTC45" s="141"/>
      <c r="HTD45" s="141"/>
      <c r="HTE45" s="141"/>
      <c r="HTF45" s="141"/>
      <c r="HTG45" s="141"/>
      <c r="HTH45" s="141"/>
      <c r="HTI45" s="141"/>
      <c r="HTJ45" s="141"/>
      <c r="HTK45" s="151"/>
      <c r="HTL45" s="141"/>
      <c r="HTM45" s="141"/>
      <c r="HTN45" s="141"/>
      <c r="HTO45" s="141"/>
      <c r="HTP45" s="141"/>
      <c r="HTQ45" s="141"/>
      <c r="HTR45" s="141"/>
      <c r="HTS45" s="141"/>
      <c r="HTT45" s="141"/>
      <c r="HTU45" s="141"/>
      <c r="HTV45" s="141"/>
      <c r="HTW45" s="151"/>
      <c r="HTX45" s="141"/>
      <c r="HTY45" s="141"/>
      <c r="HTZ45" s="141"/>
      <c r="HUA45" s="141"/>
      <c r="HUB45" s="141"/>
      <c r="HUC45" s="141"/>
      <c r="HUD45" s="141"/>
      <c r="HUE45" s="141"/>
      <c r="HUF45" s="141"/>
      <c r="HUG45" s="141"/>
      <c r="HUH45" s="141"/>
      <c r="HUI45" s="151"/>
      <c r="HUJ45" s="141"/>
      <c r="HUK45" s="141"/>
      <c r="HUL45" s="141"/>
      <c r="HUM45" s="141"/>
      <c r="HUN45" s="141"/>
      <c r="HUO45" s="141"/>
      <c r="HUP45" s="141"/>
      <c r="HUQ45" s="141"/>
      <c r="HUR45" s="141"/>
      <c r="HUS45" s="141"/>
      <c r="HUT45" s="141"/>
      <c r="HUU45" s="151"/>
      <c r="HUV45" s="141"/>
      <c r="HUW45" s="141"/>
      <c r="HUX45" s="141"/>
      <c r="HUY45" s="141"/>
      <c r="HUZ45" s="141"/>
      <c r="HVA45" s="141"/>
      <c r="HVB45" s="141"/>
      <c r="HVC45" s="141"/>
      <c r="HVD45" s="141"/>
      <c r="HVE45" s="141"/>
      <c r="HVF45" s="141"/>
      <c r="HVG45" s="151"/>
      <c r="HVH45" s="141"/>
      <c r="HVI45" s="141"/>
      <c r="HVJ45" s="141"/>
      <c r="HVK45" s="141"/>
      <c r="HVL45" s="141"/>
      <c r="HVM45" s="141"/>
      <c r="HVN45" s="141"/>
      <c r="HVO45" s="141"/>
      <c r="HVP45" s="141"/>
      <c r="HVQ45" s="141"/>
      <c r="HVR45" s="141"/>
      <c r="HVS45" s="151"/>
      <c r="HVT45" s="141"/>
      <c r="HVU45" s="141"/>
      <c r="HVV45" s="141"/>
      <c r="HVW45" s="141"/>
      <c r="HVX45" s="141"/>
      <c r="HVY45" s="141"/>
      <c r="HVZ45" s="141"/>
      <c r="HWA45" s="141"/>
      <c r="HWB45" s="141"/>
      <c r="HWC45" s="141"/>
      <c r="HWD45" s="141"/>
      <c r="HWE45" s="151"/>
      <c r="HWF45" s="141"/>
      <c r="HWG45" s="141"/>
      <c r="HWH45" s="141"/>
      <c r="HWI45" s="141"/>
      <c r="HWJ45" s="141"/>
      <c r="HWK45" s="141"/>
      <c r="HWL45" s="141"/>
      <c r="HWM45" s="141"/>
      <c r="HWN45" s="141"/>
      <c r="HWO45" s="141"/>
      <c r="HWP45" s="141"/>
      <c r="HWQ45" s="151"/>
      <c r="HWR45" s="141"/>
      <c r="HWS45" s="141"/>
      <c r="HWT45" s="141"/>
      <c r="HWU45" s="141"/>
      <c r="HWV45" s="141"/>
      <c r="HWW45" s="141"/>
      <c r="HWX45" s="141"/>
      <c r="HWY45" s="141"/>
      <c r="HWZ45" s="141"/>
      <c r="HXA45" s="141"/>
      <c r="HXB45" s="141"/>
      <c r="HXC45" s="151"/>
      <c r="HXD45" s="141"/>
      <c r="HXE45" s="141"/>
      <c r="HXF45" s="141"/>
      <c r="HXG45" s="141"/>
      <c r="HXH45" s="141"/>
      <c r="HXI45" s="141"/>
      <c r="HXJ45" s="141"/>
      <c r="HXK45" s="141"/>
      <c r="HXL45" s="141"/>
      <c r="HXM45" s="141"/>
      <c r="HXN45" s="141"/>
      <c r="HXO45" s="151"/>
      <c r="HXP45" s="141"/>
      <c r="HXQ45" s="141"/>
      <c r="HXR45" s="141"/>
      <c r="HXS45" s="141"/>
      <c r="HXT45" s="141"/>
      <c r="HXU45" s="141"/>
      <c r="HXV45" s="141"/>
      <c r="HXW45" s="141"/>
      <c r="HXX45" s="141"/>
      <c r="HXY45" s="141"/>
      <c r="HXZ45" s="141"/>
      <c r="HYA45" s="151"/>
      <c r="HYB45" s="141"/>
      <c r="HYC45" s="141"/>
      <c r="HYD45" s="141"/>
      <c r="HYE45" s="141"/>
      <c r="HYF45" s="141"/>
      <c r="HYG45" s="141"/>
      <c r="HYH45" s="141"/>
      <c r="HYI45" s="141"/>
      <c r="HYJ45" s="141"/>
      <c r="HYK45" s="141"/>
      <c r="HYL45" s="141"/>
      <c r="HYM45" s="151"/>
      <c r="HYN45" s="141"/>
      <c r="HYO45" s="141"/>
      <c r="HYP45" s="141"/>
      <c r="HYQ45" s="141"/>
      <c r="HYR45" s="141"/>
      <c r="HYS45" s="141"/>
      <c r="HYT45" s="141"/>
      <c r="HYU45" s="141"/>
      <c r="HYV45" s="141"/>
      <c r="HYW45" s="141"/>
      <c r="HYX45" s="141"/>
      <c r="HYY45" s="151"/>
      <c r="HYZ45" s="141"/>
      <c r="HZA45" s="141"/>
      <c r="HZB45" s="141"/>
      <c r="HZC45" s="141"/>
      <c r="HZD45" s="141"/>
      <c r="HZE45" s="141"/>
      <c r="HZF45" s="141"/>
      <c r="HZG45" s="141"/>
      <c r="HZH45" s="141"/>
      <c r="HZI45" s="141"/>
      <c r="HZJ45" s="141"/>
      <c r="HZK45" s="151"/>
      <c r="HZL45" s="141"/>
      <c r="HZM45" s="141"/>
      <c r="HZN45" s="141"/>
      <c r="HZO45" s="141"/>
      <c r="HZP45" s="141"/>
      <c r="HZQ45" s="141"/>
      <c r="HZR45" s="141"/>
      <c r="HZS45" s="141"/>
      <c r="HZT45" s="141"/>
      <c r="HZU45" s="141"/>
      <c r="HZV45" s="141"/>
      <c r="HZW45" s="151"/>
      <c r="HZX45" s="141"/>
      <c r="HZY45" s="141"/>
      <c r="HZZ45" s="141"/>
      <c r="IAA45" s="141"/>
      <c r="IAB45" s="141"/>
      <c r="IAC45" s="141"/>
      <c r="IAD45" s="141"/>
      <c r="IAE45" s="141"/>
      <c r="IAF45" s="141"/>
      <c r="IAG45" s="141"/>
      <c r="IAH45" s="141"/>
      <c r="IAI45" s="151"/>
      <c r="IAJ45" s="141"/>
      <c r="IAK45" s="141"/>
      <c r="IAL45" s="141"/>
      <c r="IAM45" s="141"/>
      <c r="IAN45" s="141"/>
      <c r="IAO45" s="141"/>
      <c r="IAP45" s="141"/>
      <c r="IAQ45" s="141"/>
      <c r="IAR45" s="141"/>
      <c r="IAS45" s="141"/>
      <c r="IAT45" s="141"/>
      <c r="IAU45" s="151"/>
      <c r="IAV45" s="141"/>
      <c r="IAW45" s="141"/>
      <c r="IAX45" s="141"/>
      <c r="IAY45" s="141"/>
      <c r="IAZ45" s="141"/>
      <c r="IBA45" s="141"/>
      <c r="IBB45" s="141"/>
      <c r="IBC45" s="141"/>
      <c r="IBD45" s="141"/>
      <c r="IBE45" s="141"/>
      <c r="IBF45" s="141"/>
      <c r="IBG45" s="151"/>
      <c r="IBH45" s="141"/>
      <c r="IBI45" s="141"/>
      <c r="IBJ45" s="141"/>
      <c r="IBK45" s="141"/>
      <c r="IBL45" s="141"/>
      <c r="IBM45" s="141"/>
      <c r="IBN45" s="141"/>
      <c r="IBO45" s="141"/>
      <c r="IBP45" s="141"/>
      <c r="IBQ45" s="141"/>
      <c r="IBR45" s="141"/>
      <c r="IBS45" s="151"/>
      <c r="IBT45" s="141"/>
      <c r="IBU45" s="141"/>
      <c r="IBV45" s="141"/>
      <c r="IBW45" s="141"/>
      <c r="IBX45" s="141"/>
      <c r="IBY45" s="141"/>
      <c r="IBZ45" s="141"/>
      <c r="ICA45" s="141"/>
      <c r="ICB45" s="141"/>
      <c r="ICC45" s="141"/>
      <c r="ICD45" s="141"/>
      <c r="ICE45" s="151"/>
      <c r="ICF45" s="141"/>
      <c r="ICG45" s="141"/>
      <c r="ICH45" s="141"/>
      <c r="ICI45" s="141"/>
      <c r="ICJ45" s="141"/>
      <c r="ICK45" s="141"/>
      <c r="ICL45" s="141"/>
      <c r="ICM45" s="141"/>
      <c r="ICN45" s="141"/>
      <c r="ICO45" s="141"/>
      <c r="ICP45" s="141"/>
      <c r="ICQ45" s="151"/>
      <c r="ICR45" s="141"/>
      <c r="ICS45" s="141"/>
      <c r="ICT45" s="141"/>
      <c r="ICU45" s="141"/>
      <c r="ICV45" s="141"/>
      <c r="ICW45" s="141"/>
      <c r="ICX45" s="141"/>
      <c r="ICY45" s="141"/>
      <c r="ICZ45" s="141"/>
      <c r="IDA45" s="141"/>
      <c r="IDB45" s="141"/>
      <c r="IDC45" s="151"/>
      <c r="IDD45" s="141"/>
      <c r="IDE45" s="141"/>
      <c r="IDF45" s="141"/>
      <c r="IDG45" s="141"/>
      <c r="IDH45" s="141"/>
      <c r="IDI45" s="141"/>
      <c r="IDJ45" s="141"/>
      <c r="IDK45" s="141"/>
      <c r="IDL45" s="141"/>
      <c r="IDM45" s="141"/>
      <c r="IDN45" s="141"/>
      <c r="IDO45" s="151"/>
      <c r="IDP45" s="141"/>
      <c r="IDQ45" s="141"/>
      <c r="IDR45" s="141"/>
      <c r="IDS45" s="141"/>
      <c r="IDT45" s="141"/>
      <c r="IDU45" s="141"/>
      <c r="IDV45" s="141"/>
      <c r="IDW45" s="141"/>
      <c r="IDX45" s="141"/>
      <c r="IDY45" s="141"/>
      <c r="IDZ45" s="141"/>
      <c r="IEA45" s="151"/>
      <c r="IEB45" s="141"/>
      <c r="IEC45" s="141"/>
      <c r="IED45" s="141"/>
      <c r="IEE45" s="141"/>
      <c r="IEF45" s="141"/>
      <c r="IEG45" s="141"/>
      <c r="IEH45" s="141"/>
      <c r="IEI45" s="141"/>
      <c r="IEJ45" s="141"/>
      <c r="IEK45" s="141"/>
      <c r="IEL45" s="141"/>
      <c r="IEM45" s="151"/>
      <c r="IEN45" s="141"/>
      <c r="IEO45" s="141"/>
      <c r="IEP45" s="141"/>
      <c r="IEQ45" s="141"/>
      <c r="IER45" s="141"/>
      <c r="IES45" s="141"/>
      <c r="IET45" s="141"/>
      <c r="IEU45" s="141"/>
      <c r="IEV45" s="141"/>
      <c r="IEW45" s="141"/>
      <c r="IEX45" s="141"/>
      <c r="IEY45" s="151"/>
      <c r="IEZ45" s="141"/>
      <c r="IFA45" s="141"/>
      <c r="IFB45" s="141"/>
      <c r="IFC45" s="141"/>
      <c r="IFD45" s="141"/>
      <c r="IFE45" s="141"/>
      <c r="IFF45" s="141"/>
      <c r="IFG45" s="141"/>
      <c r="IFH45" s="141"/>
      <c r="IFI45" s="141"/>
      <c r="IFJ45" s="141"/>
      <c r="IFK45" s="151"/>
      <c r="IFL45" s="141"/>
      <c r="IFM45" s="141"/>
      <c r="IFN45" s="141"/>
      <c r="IFO45" s="141"/>
      <c r="IFP45" s="141"/>
      <c r="IFQ45" s="141"/>
      <c r="IFR45" s="141"/>
      <c r="IFS45" s="141"/>
      <c r="IFT45" s="141"/>
      <c r="IFU45" s="141"/>
      <c r="IFV45" s="141"/>
      <c r="IFW45" s="151"/>
      <c r="IFX45" s="141"/>
      <c r="IFY45" s="141"/>
      <c r="IFZ45" s="141"/>
      <c r="IGA45" s="141"/>
      <c r="IGB45" s="141"/>
      <c r="IGC45" s="141"/>
      <c r="IGD45" s="141"/>
      <c r="IGE45" s="141"/>
      <c r="IGF45" s="141"/>
      <c r="IGG45" s="141"/>
      <c r="IGH45" s="141"/>
      <c r="IGI45" s="151"/>
      <c r="IGJ45" s="141"/>
      <c r="IGK45" s="141"/>
      <c r="IGL45" s="141"/>
      <c r="IGM45" s="141"/>
      <c r="IGN45" s="141"/>
      <c r="IGO45" s="141"/>
      <c r="IGP45" s="141"/>
      <c r="IGQ45" s="141"/>
      <c r="IGR45" s="141"/>
      <c r="IGS45" s="141"/>
      <c r="IGT45" s="141"/>
      <c r="IGU45" s="151"/>
      <c r="IGV45" s="141"/>
      <c r="IGW45" s="141"/>
      <c r="IGX45" s="141"/>
      <c r="IGY45" s="141"/>
      <c r="IGZ45" s="141"/>
      <c r="IHA45" s="141"/>
      <c r="IHB45" s="141"/>
      <c r="IHC45" s="141"/>
      <c r="IHD45" s="141"/>
      <c r="IHE45" s="141"/>
      <c r="IHF45" s="141"/>
      <c r="IHG45" s="151"/>
      <c r="IHH45" s="141"/>
      <c r="IHI45" s="141"/>
      <c r="IHJ45" s="141"/>
      <c r="IHK45" s="141"/>
      <c r="IHL45" s="141"/>
      <c r="IHM45" s="141"/>
      <c r="IHN45" s="141"/>
      <c r="IHO45" s="141"/>
      <c r="IHP45" s="141"/>
      <c r="IHQ45" s="141"/>
      <c r="IHR45" s="141"/>
      <c r="IHS45" s="151"/>
      <c r="IHT45" s="141"/>
      <c r="IHU45" s="141"/>
      <c r="IHV45" s="141"/>
      <c r="IHW45" s="141"/>
      <c r="IHX45" s="141"/>
      <c r="IHY45" s="141"/>
      <c r="IHZ45" s="141"/>
      <c r="IIA45" s="141"/>
      <c r="IIB45" s="141"/>
      <c r="IIC45" s="141"/>
      <c r="IID45" s="141"/>
      <c r="IIE45" s="151"/>
      <c r="IIF45" s="141"/>
      <c r="IIG45" s="141"/>
      <c r="IIH45" s="141"/>
      <c r="III45" s="141"/>
      <c r="IIJ45" s="141"/>
      <c r="IIK45" s="141"/>
      <c r="IIL45" s="141"/>
      <c r="IIM45" s="141"/>
      <c r="IIN45" s="141"/>
      <c r="IIO45" s="141"/>
      <c r="IIP45" s="141"/>
      <c r="IIQ45" s="151"/>
      <c r="IIR45" s="141"/>
      <c r="IIS45" s="141"/>
      <c r="IIT45" s="141"/>
      <c r="IIU45" s="141"/>
      <c r="IIV45" s="141"/>
      <c r="IIW45" s="141"/>
      <c r="IIX45" s="141"/>
      <c r="IIY45" s="141"/>
      <c r="IIZ45" s="141"/>
      <c r="IJA45" s="141"/>
      <c r="IJB45" s="141"/>
      <c r="IJC45" s="151"/>
      <c r="IJD45" s="141"/>
      <c r="IJE45" s="141"/>
      <c r="IJF45" s="141"/>
      <c r="IJG45" s="141"/>
      <c r="IJH45" s="141"/>
      <c r="IJI45" s="141"/>
      <c r="IJJ45" s="141"/>
      <c r="IJK45" s="141"/>
      <c r="IJL45" s="141"/>
      <c r="IJM45" s="141"/>
      <c r="IJN45" s="141"/>
      <c r="IJO45" s="151"/>
      <c r="IJP45" s="141"/>
      <c r="IJQ45" s="141"/>
      <c r="IJR45" s="141"/>
      <c r="IJS45" s="141"/>
      <c r="IJT45" s="141"/>
      <c r="IJU45" s="141"/>
      <c r="IJV45" s="141"/>
      <c r="IJW45" s="141"/>
      <c r="IJX45" s="141"/>
      <c r="IJY45" s="141"/>
      <c r="IJZ45" s="141"/>
      <c r="IKA45" s="151"/>
      <c r="IKB45" s="141"/>
      <c r="IKC45" s="141"/>
      <c r="IKD45" s="141"/>
      <c r="IKE45" s="141"/>
      <c r="IKF45" s="141"/>
      <c r="IKG45" s="141"/>
      <c r="IKH45" s="141"/>
      <c r="IKI45" s="141"/>
      <c r="IKJ45" s="141"/>
      <c r="IKK45" s="141"/>
      <c r="IKL45" s="141"/>
      <c r="IKM45" s="151"/>
      <c r="IKN45" s="141"/>
      <c r="IKO45" s="141"/>
      <c r="IKP45" s="141"/>
      <c r="IKQ45" s="141"/>
      <c r="IKR45" s="141"/>
      <c r="IKS45" s="141"/>
      <c r="IKT45" s="141"/>
      <c r="IKU45" s="141"/>
      <c r="IKV45" s="141"/>
      <c r="IKW45" s="141"/>
      <c r="IKX45" s="141"/>
      <c r="IKY45" s="151"/>
      <c r="IKZ45" s="141"/>
      <c r="ILA45" s="141"/>
      <c r="ILB45" s="141"/>
      <c r="ILC45" s="141"/>
      <c r="ILD45" s="141"/>
      <c r="ILE45" s="141"/>
      <c r="ILF45" s="141"/>
      <c r="ILG45" s="141"/>
      <c r="ILH45" s="141"/>
      <c r="ILI45" s="141"/>
      <c r="ILJ45" s="141"/>
      <c r="ILK45" s="151"/>
      <c r="ILL45" s="141"/>
      <c r="ILM45" s="141"/>
      <c r="ILN45" s="141"/>
      <c r="ILO45" s="141"/>
      <c r="ILP45" s="141"/>
      <c r="ILQ45" s="141"/>
      <c r="ILR45" s="141"/>
      <c r="ILS45" s="141"/>
      <c r="ILT45" s="141"/>
      <c r="ILU45" s="141"/>
      <c r="ILV45" s="141"/>
      <c r="ILW45" s="151"/>
      <c r="ILX45" s="141"/>
      <c r="ILY45" s="141"/>
      <c r="ILZ45" s="141"/>
      <c r="IMA45" s="141"/>
      <c r="IMB45" s="141"/>
      <c r="IMC45" s="141"/>
      <c r="IMD45" s="141"/>
      <c r="IME45" s="141"/>
      <c r="IMF45" s="141"/>
      <c r="IMG45" s="141"/>
      <c r="IMH45" s="141"/>
      <c r="IMI45" s="151"/>
      <c r="IMJ45" s="141"/>
      <c r="IMK45" s="141"/>
      <c r="IML45" s="141"/>
      <c r="IMM45" s="141"/>
      <c r="IMN45" s="141"/>
      <c r="IMO45" s="141"/>
      <c r="IMP45" s="141"/>
      <c r="IMQ45" s="141"/>
      <c r="IMR45" s="141"/>
      <c r="IMS45" s="141"/>
      <c r="IMT45" s="141"/>
      <c r="IMU45" s="151"/>
      <c r="IMV45" s="141"/>
      <c r="IMW45" s="141"/>
      <c r="IMX45" s="141"/>
      <c r="IMY45" s="141"/>
      <c r="IMZ45" s="141"/>
      <c r="INA45" s="141"/>
      <c r="INB45" s="141"/>
      <c r="INC45" s="141"/>
      <c r="IND45" s="141"/>
      <c r="INE45" s="141"/>
      <c r="INF45" s="141"/>
      <c r="ING45" s="151"/>
      <c r="INH45" s="141"/>
      <c r="INI45" s="141"/>
      <c r="INJ45" s="141"/>
      <c r="INK45" s="141"/>
      <c r="INL45" s="141"/>
      <c r="INM45" s="141"/>
      <c r="INN45" s="141"/>
      <c r="INO45" s="141"/>
      <c r="INP45" s="141"/>
      <c r="INQ45" s="141"/>
      <c r="INR45" s="141"/>
      <c r="INS45" s="151"/>
      <c r="INT45" s="141"/>
      <c r="INU45" s="141"/>
      <c r="INV45" s="141"/>
      <c r="INW45" s="141"/>
      <c r="INX45" s="141"/>
      <c r="INY45" s="141"/>
      <c r="INZ45" s="141"/>
      <c r="IOA45" s="141"/>
      <c r="IOB45" s="141"/>
      <c r="IOC45" s="141"/>
      <c r="IOD45" s="141"/>
      <c r="IOE45" s="151"/>
      <c r="IOF45" s="141"/>
      <c r="IOG45" s="141"/>
      <c r="IOH45" s="141"/>
      <c r="IOI45" s="141"/>
      <c r="IOJ45" s="141"/>
      <c r="IOK45" s="141"/>
      <c r="IOL45" s="141"/>
      <c r="IOM45" s="141"/>
      <c r="ION45" s="141"/>
      <c r="IOO45" s="141"/>
      <c r="IOP45" s="141"/>
      <c r="IOQ45" s="151"/>
      <c r="IOR45" s="141"/>
      <c r="IOS45" s="141"/>
      <c r="IOT45" s="141"/>
      <c r="IOU45" s="141"/>
      <c r="IOV45" s="141"/>
      <c r="IOW45" s="141"/>
      <c r="IOX45" s="141"/>
      <c r="IOY45" s="141"/>
      <c r="IOZ45" s="141"/>
      <c r="IPA45" s="141"/>
      <c r="IPB45" s="141"/>
      <c r="IPC45" s="151"/>
      <c r="IPD45" s="141"/>
      <c r="IPE45" s="141"/>
      <c r="IPF45" s="141"/>
      <c r="IPG45" s="141"/>
      <c r="IPH45" s="141"/>
      <c r="IPI45" s="141"/>
      <c r="IPJ45" s="141"/>
      <c r="IPK45" s="141"/>
      <c r="IPL45" s="141"/>
      <c r="IPM45" s="141"/>
      <c r="IPN45" s="141"/>
      <c r="IPO45" s="151"/>
      <c r="IPP45" s="141"/>
      <c r="IPQ45" s="141"/>
      <c r="IPR45" s="141"/>
      <c r="IPS45" s="141"/>
      <c r="IPT45" s="141"/>
      <c r="IPU45" s="141"/>
      <c r="IPV45" s="141"/>
      <c r="IPW45" s="141"/>
      <c r="IPX45" s="141"/>
      <c r="IPY45" s="141"/>
      <c r="IPZ45" s="141"/>
      <c r="IQA45" s="151"/>
      <c r="IQB45" s="141"/>
      <c r="IQC45" s="141"/>
      <c r="IQD45" s="141"/>
      <c r="IQE45" s="141"/>
      <c r="IQF45" s="141"/>
      <c r="IQG45" s="141"/>
      <c r="IQH45" s="141"/>
      <c r="IQI45" s="141"/>
      <c r="IQJ45" s="141"/>
      <c r="IQK45" s="141"/>
      <c r="IQL45" s="141"/>
      <c r="IQM45" s="151"/>
      <c r="IQN45" s="141"/>
      <c r="IQO45" s="141"/>
      <c r="IQP45" s="141"/>
      <c r="IQQ45" s="141"/>
      <c r="IQR45" s="141"/>
      <c r="IQS45" s="141"/>
      <c r="IQT45" s="141"/>
      <c r="IQU45" s="141"/>
      <c r="IQV45" s="141"/>
      <c r="IQW45" s="141"/>
      <c r="IQX45" s="141"/>
      <c r="IQY45" s="151"/>
      <c r="IQZ45" s="141"/>
      <c r="IRA45" s="141"/>
      <c r="IRB45" s="141"/>
      <c r="IRC45" s="141"/>
      <c r="IRD45" s="141"/>
      <c r="IRE45" s="141"/>
      <c r="IRF45" s="141"/>
      <c r="IRG45" s="141"/>
      <c r="IRH45" s="141"/>
      <c r="IRI45" s="141"/>
      <c r="IRJ45" s="141"/>
      <c r="IRK45" s="151"/>
      <c r="IRL45" s="141"/>
      <c r="IRM45" s="141"/>
      <c r="IRN45" s="141"/>
      <c r="IRO45" s="141"/>
      <c r="IRP45" s="141"/>
      <c r="IRQ45" s="141"/>
      <c r="IRR45" s="141"/>
      <c r="IRS45" s="141"/>
      <c r="IRT45" s="141"/>
      <c r="IRU45" s="141"/>
      <c r="IRV45" s="141"/>
      <c r="IRW45" s="151"/>
      <c r="IRX45" s="141"/>
      <c r="IRY45" s="141"/>
      <c r="IRZ45" s="141"/>
      <c r="ISA45" s="141"/>
      <c r="ISB45" s="141"/>
      <c r="ISC45" s="141"/>
      <c r="ISD45" s="141"/>
      <c r="ISE45" s="141"/>
      <c r="ISF45" s="141"/>
      <c r="ISG45" s="141"/>
      <c r="ISH45" s="141"/>
      <c r="ISI45" s="151"/>
      <c r="ISJ45" s="141"/>
      <c r="ISK45" s="141"/>
      <c r="ISL45" s="141"/>
      <c r="ISM45" s="141"/>
      <c r="ISN45" s="141"/>
      <c r="ISO45" s="141"/>
      <c r="ISP45" s="141"/>
      <c r="ISQ45" s="141"/>
      <c r="ISR45" s="141"/>
      <c r="ISS45" s="141"/>
      <c r="IST45" s="141"/>
      <c r="ISU45" s="151"/>
      <c r="ISV45" s="141"/>
      <c r="ISW45" s="141"/>
      <c r="ISX45" s="141"/>
      <c r="ISY45" s="141"/>
      <c r="ISZ45" s="141"/>
      <c r="ITA45" s="141"/>
      <c r="ITB45" s="141"/>
      <c r="ITC45" s="141"/>
      <c r="ITD45" s="141"/>
      <c r="ITE45" s="141"/>
      <c r="ITF45" s="141"/>
      <c r="ITG45" s="151"/>
      <c r="ITH45" s="141"/>
      <c r="ITI45" s="141"/>
      <c r="ITJ45" s="141"/>
      <c r="ITK45" s="141"/>
      <c r="ITL45" s="141"/>
      <c r="ITM45" s="141"/>
      <c r="ITN45" s="141"/>
      <c r="ITO45" s="141"/>
      <c r="ITP45" s="141"/>
      <c r="ITQ45" s="141"/>
      <c r="ITR45" s="141"/>
      <c r="ITS45" s="151"/>
      <c r="ITT45" s="141"/>
      <c r="ITU45" s="141"/>
      <c r="ITV45" s="141"/>
      <c r="ITW45" s="141"/>
      <c r="ITX45" s="141"/>
      <c r="ITY45" s="141"/>
      <c r="ITZ45" s="141"/>
      <c r="IUA45" s="141"/>
      <c r="IUB45" s="141"/>
      <c r="IUC45" s="141"/>
      <c r="IUD45" s="141"/>
      <c r="IUE45" s="151"/>
      <c r="IUF45" s="141"/>
      <c r="IUG45" s="141"/>
      <c r="IUH45" s="141"/>
      <c r="IUI45" s="141"/>
      <c r="IUJ45" s="141"/>
      <c r="IUK45" s="141"/>
      <c r="IUL45" s="141"/>
      <c r="IUM45" s="141"/>
      <c r="IUN45" s="141"/>
      <c r="IUO45" s="141"/>
      <c r="IUP45" s="141"/>
      <c r="IUQ45" s="151"/>
      <c r="IUR45" s="141"/>
      <c r="IUS45" s="141"/>
      <c r="IUT45" s="141"/>
      <c r="IUU45" s="141"/>
      <c r="IUV45" s="141"/>
      <c r="IUW45" s="141"/>
      <c r="IUX45" s="141"/>
      <c r="IUY45" s="141"/>
      <c r="IUZ45" s="141"/>
      <c r="IVA45" s="141"/>
      <c r="IVB45" s="141"/>
      <c r="IVC45" s="151"/>
      <c r="IVD45" s="141"/>
      <c r="IVE45" s="141"/>
      <c r="IVF45" s="141"/>
      <c r="IVG45" s="141"/>
      <c r="IVH45" s="141"/>
      <c r="IVI45" s="141"/>
      <c r="IVJ45" s="141"/>
      <c r="IVK45" s="141"/>
      <c r="IVL45" s="141"/>
      <c r="IVM45" s="141"/>
      <c r="IVN45" s="141"/>
      <c r="IVO45" s="151"/>
      <c r="IVP45" s="141"/>
      <c r="IVQ45" s="141"/>
      <c r="IVR45" s="141"/>
      <c r="IVS45" s="141"/>
      <c r="IVT45" s="141"/>
      <c r="IVU45" s="141"/>
      <c r="IVV45" s="141"/>
      <c r="IVW45" s="141"/>
      <c r="IVX45" s="141"/>
      <c r="IVY45" s="141"/>
      <c r="IVZ45" s="141"/>
      <c r="IWA45" s="151"/>
      <c r="IWB45" s="141"/>
      <c r="IWC45" s="141"/>
      <c r="IWD45" s="141"/>
      <c r="IWE45" s="141"/>
      <c r="IWF45" s="141"/>
      <c r="IWG45" s="141"/>
      <c r="IWH45" s="141"/>
      <c r="IWI45" s="141"/>
      <c r="IWJ45" s="141"/>
      <c r="IWK45" s="141"/>
      <c r="IWL45" s="141"/>
      <c r="IWM45" s="151"/>
      <c r="IWN45" s="141"/>
      <c r="IWO45" s="141"/>
      <c r="IWP45" s="141"/>
      <c r="IWQ45" s="141"/>
      <c r="IWR45" s="141"/>
      <c r="IWS45" s="141"/>
      <c r="IWT45" s="141"/>
      <c r="IWU45" s="141"/>
      <c r="IWV45" s="141"/>
      <c r="IWW45" s="141"/>
      <c r="IWX45" s="141"/>
      <c r="IWY45" s="151"/>
      <c r="IWZ45" s="141"/>
      <c r="IXA45" s="141"/>
      <c r="IXB45" s="141"/>
      <c r="IXC45" s="141"/>
      <c r="IXD45" s="141"/>
      <c r="IXE45" s="141"/>
      <c r="IXF45" s="141"/>
      <c r="IXG45" s="141"/>
      <c r="IXH45" s="141"/>
      <c r="IXI45" s="141"/>
      <c r="IXJ45" s="141"/>
      <c r="IXK45" s="151"/>
      <c r="IXL45" s="141"/>
      <c r="IXM45" s="141"/>
      <c r="IXN45" s="141"/>
      <c r="IXO45" s="141"/>
      <c r="IXP45" s="141"/>
      <c r="IXQ45" s="141"/>
      <c r="IXR45" s="141"/>
      <c r="IXS45" s="141"/>
      <c r="IXT45" s="141"/>
      <c r="IXU45" s="141"/>
      <c r="IXV45" s="141"/>
      <c r="IXW45" s="151"/>
      <c r="IXX45" s="141"/>
      <c r="IXY45" s="141"/>
      <c r="IXZ45" s="141"/>
      <c r="IYA45" s="141"/>
      <c r="IYB45" s="141"/>
      <c r="IYC45" s="141"/>
      <c r="IYD45" s="141"/>
      <c r="IYE45" s="141"/>
      <c r="IYF45" s="141"/>
      <c r="IYG45" s="141"/>
      <c r="IYH45" s="141"/>
      <c r="IYI45" s="151"/>
      <c r="IYJ45" s="141"/>
      <c r="IYK45" s="141"/>
      <c r="IYL45" s="141"/>
      <c r="IYM45" s="141"/>
      <c r="IYN45" s="141"/>
      <c r="IYO45" s="141"/>
      <c r="IYP45" s="141"/>
      <c r="IYQ45" s="141"/>
      <c r="IYR45" s="141"/>
      <c r="IYS45" s="141"/>
      <c r="IYT45" s="141"/>
      <c r="IYU45" s="151"/>
      <c r="IYV45" s="141"/>
      <c r="IYW45" s="141"/>
      <c r="IYX45" s="141"/>
      <c r="IYY45" s="141"/>
      <c r="IYZ45" s="141"/>
      <c r="IZA45" s="141"/>
      <c r="IZB45" s="141"/>
      <c r="IZC45" s="141"/>
      <c r="IZD45" s="141"/>
      <c r="IZE45" s="141"/>
      <c r="IZF45" s="141"/>
      <c r="IZG45" s="151"/>
      <c r="IZH45" s="141"/>
      <c r="IZI45" s="141"/>
      <c r="IZJ45" s="141"/>
      <c r="IZK45" s="141"/>
      <c r="IZL45" s="141"/>
      <c r="IZM45" s="141"/>
      <c r="IZN45" s="141"/>
      <c r="IZO45" s="141"/>
      <c r="IZP45" s="141"/>
      <c r="IZQ45" s="141"/>
      <c r="IZR45" s="141"/>
      <c r="IZS45" s="151"/>
      <c r="IZT45" s="141"/>
      <c r="IZU45" s="141"/>
      <c r="IZV45" s="141"/>
      <c r="IZW45" s="141"/>
      <c r="IZX45" s="141"/>
      <c r="IZY45" s="141"/>
      <c r="IZZ45" s="141"/>
      <c r="JAA45" s="141"/>
      <c r="JAB45" s="141"/>
      <c r="JAC45" s="141"/>
      <c r="JAD45" s="141"/>
      <c r="JAE45" s="151"/>
      <c r="JAF45" s="141"/>
      <c r="JAG45" s="141"/>
      <c r="JAH45" s="141"/>
      <c r="JAI45" s="141"/>
      <c r="JAJ45" s="141"/>
      <c r="JAK45" s="141"/>
      <c r="JAL45" s="141"/>
      <c r="JAM45" s="141"/>
      <c r="JAN45" s="141"/>
      <c r="JAO45" s="141"/>
      <c r="JAP45" s="141"/>
      <c r="JAQ45" s="151"/>
      <c r="JAR45" s="141"/>
      <c r="JAS45" s="141"/>
      <c r="JAT45" s="141"/>
      <c r="JAU45" s="141"/>
      <c r="JAV45" s="141"/>
      <c r="JAW45" s="141"/>
      <c r="JAX45" s="141"/>
      <c r="JAY45" s="141"/>
      <c r="JAZ45" s="141"/>
      <c r="JBA45" s="141"/>
      <c r="JBB45" s="141"/>
      <c r="JBC45" s="151"/>
      <c r="JBD45" s="141"/>
      <c r="JBE45" s="141"/>
      <c r="JBF45" s="141"/>
      <c r="JBG45" s="141"/>
      <c r="JBH45" s="141"/>
      <c r="JBI45" s="141"/>
      <c r="JBJ45" s="141"/>
      <c r="JBK45" s="141"/>
      <c r="JBL45" s="141"/>
      <c r="JBM45" s="141"/>
      <c r="JBN45" s="141"/>
      <c r="JBO45" s="151"/>
      <c r="JBP45" s="141"/>
      <c r="JBQ45" s="141"/>
      <c r="JBR45" s="141"/>
      <c r="JBS45" s="141"/>
      <c r="JBT45" s="141"/>
      <c r="JBU45" s="141"/>
      <c r="JBV45" s="141"/>
      <c r="JBW45" s="141"/>
      <c r="JBX45" s="141"/>
      <c r="JBY45" s="141"/>
      <c r="JBZ45" s="141"/>
      <c r="JCA45" s="151"/>
      <c r="JCB45" s="141"/>
      <c r="JCC45" s="141"/>
      <c r="JCD45" s="141"/>
      <c r="JCE45" s="141"/>
      <c r="JCF45" s="141"/>
      <c r="JCG45" s="141"/>
      <c r="JCH45" s="141"/>
      <c r="JCI45" s="141"/>
      <c r="JCJ45" s="141"/>
      <c r="JCK45" s="141"/>
      <c r="JCL45" s="141"/>
      <c r="JCM45" s="151"/>
      <c r="JCN45" s="141"/>
      <c r="JCO45" s="141"/>
      <c r="JCP45" s="141"/>
      <c r="JCQ45" s="141"/>
      <c r="JCR45" s="141"/>
      <c r="JCS45" s="141"/>
      <c r="JCT45" s="141"/>
      <c r="JCU45" s="141"/>
      <c r="JCV45" s="141"/>
      <c r="JCW45" s="141"/>
      <c r="JCX45" s="141"/>
      <c r="JCY45" s="151"/>
      <c r="JCZ45" s="141"/>
      <c r="JDA45" s="141"/>
      <c r="JDB45" s="141"/>
      <c r="JDC45" s="141"/>
      <c r="JDD45" s="141"/>
      <c r="JDE45" s="141"/>
      <c r="JDF45" s="141"/>
      <c r="JDG45" s="141"/>
      <c r="JDH45" s="141"/>
      <c r="JDI45" s="141"/>
      <c r="JDJ45" s="141"/>
      <c r="JDK45" s="151"/>
      <c r="JDL45" s="141"/>
      <c r="JDM45" s="141"/>
      <c r="JDN45" s="141"/>
      <c r="JDO45" s="141"/>
      <c r="JDP45" s="141"/>
      <c r="JDQ45" s="141"/>
      <c r="JDR45" s="141"/>
      <c r="JDS45" s="141"/>
      <c r="JDT45" s="141"/>
      <c r="JDU45" s="141"/>
      <c r="JDV45" s="141"/>
      <c r="JDW45" s="151"/>
      <c r="JDX45" s="141"/>
      <c r="JDY45" s="141"/>
      <c r="JDZ45" s="141"/>
      <c r="JEA45" s="141"/>
      <c r="JEB45" s="141"/>
      <c r="JEC45" s="141"/>
      <c r="JED45" s="141"/>
      <c r="JEE45" s="141"/>
      <c r="JEF45" s="141"/>
      <c r="JEG45" s="141"/>
      <c r="JEH45" s="141"/>
      <c r="JEI45" s="151"/>
      <c r="JEJ45" s="141"/>
      <c r="JEK45" s="141"/>
      <c r="JEL45" s="141"/>
      <c r="JEM45" s="141"/>
      <c r="JEN45" s="141"/>
      <c r="JEO45" s="141"/>
      <c r="JEP45" s="141"/>
      <c r="JEQ45" s="141"/>
      <c r="JER45" s="141"/>
      <c r="JES45" s="141"/>
      <c r="JET45" s="141"/>
      <c r="JEU45" s="151"/>
      <c r="JEV45" s="141"/>
      <c r="JEW45" s="141"/>
      <c r="JEX45" s="141"/>
      <c r="JEY45" s="141"/>
      <c r="JEZ45" s="141"/>
      <c r="JFA45" s="141"/>
      <c r="JFB45" s="141"/>
      <c r="JFC45" s="141"/>
      <c r="JFD45" s="141"/>
      <c r="JFE45" s="141"/>
      <c r="JFF45" s="141"/>
      <c r="JFG45" s="151"/>
      <c r="JFH45" s="141"/>
      <c r="JFI45" s="141"/>
      <c r="JFJ45" s="141"/>
      <c r="JFK45" s="141"/>
      <c r="JFL45" s="141"/>
      <c r="JFM45" s="141"/>
      <c r="JFN45" s="141"/>
      <c r="JFO45" s="141"/>
      <c r="JFP45" s="141"/>
      <c r="JFQ45" s="141"/>
      <c r="JFR45" s="141"/>
      <c r="JFS45" s="151"/>
      <c r="JFT45" s="141"/>
      <c r="JFU45" s="141"/>
      <c r="JFV45" s="141"/>
      <c r="JFW45" s="141"/>
      <c r="JFX45" s="141"/>
      <c r="JFY45" s="141"/>
      <c r="JFZ45" s="141"/>
      <c r="JGA45" s="141"/>
      <c r="JGB45" s="141"/>
      <c r="JGC45" s="141"/>
      <c r="JGD45" s="141"/>
      <c r="JGE45" s="151"/>
      <c r="JGF45" s="141"/>
      <c r="JGG45" s="141"/>
      <c r="JGH45" s="141"/>
      <c r="JGI45" s="141"/>
      <c r="JGJ45" s="141"/>
      <c r="JGK45" s="141"/>
      <c r="JGL45" s="141"/>
      <c r="JGM45" s="141"/>
      <c r="JGN45" s="141"/>
      <c r="JGO45" s="141"/>
      <c r="JGP45" s="141"/>
      <c r="JGQ45" s="151"/>
      <c r="JGR45" s="141"/>
      <c r="JGS45" s="141"/>
      <c r="JGT45" s="141"/>
      <c r="JGU45" s="141"/>
      <c r="JGV45" s="141"/>
      <c r="JGW45" s="141"/>
      <c r="JGX45" s="141"/>
      <c r="JGY45" s="141"/>
      <c r="JGZ45" s="141"/>
      <c r="JHA45" s="141"/>
      <c r="JHB45" s="141"/>
      <c r="JHC45" s="151"/>
      <c r="JHD45" s="141"/>
      <c r="JHE45" s="141"/>
      <c r="JHF45" s="141"/>
      <c r="JHG45" s="141"/>
      <c r="JHH45" s="141"/>
      <c r="JHI45" s="141"/>
      <c r="JHJ45" s="141"/>
      <c r="JHK45" s="141"/>
      <c r="JHL45" s="141"/>
      <c r="JHM45" s="141"/>
      <c r="JHN45" s="141"/>
      <c r="JHO45" s="151"/>
      <c r="JHP45" s="141"/>
      <c r="JHQ45" s="141"/>
      <c r="JHR45" s="141"/>
      <c r="JHS45" s="141"/>
      <c r="JHT45" s="141"/>
      <c r="JHU45" s="141"/>
      <c r="JHV45" s="141"/>
      <c r="JHW45" s="141"/>
      <c r="JHX45" s="141"/>
      <c r="JHY45" s="141"/>
      <c r="JHZ45" s="141"/>
      <c r="JIA45" s="151"/>
      <c r="JIB45" s="141"/>
      <c r="JIC45" s="141"/>
      <c r="JID45" s="141"/>
      <c r="JIE45" s="141"/>
      <c r="JIF45" s="141"/>
      <c r="JIG45" s="141"/>
      <c r="JIH45" s="141"/>
      <c r="JII45" s="141"/>
      <c r="JIJ45" s="141"/>
      <c r="JIK45" s="141"/>
      <c r="JIL45" s="141"/>
      <c r="JIM45" s="151"/>
      <c r="JIN45" s="141"/>
      <c r="JIO45" s="141"/>
      <c r="JIP45" s="141"/>
      <c r="JIQ45" s="141"/>
      <c r="JIR45" s="141"/>
      <c r="JIS45" s="141"/>
      <c r="JIT45" s="141"/>
      <c r="JIU45" s="141"/>
      <c r="JIV45" s="141"/>
      <c r="JIW45" s="141"/>
      <c r="JIX45" s="141"/>
      <c r="JIY45" s="151"/>
      <c r="JIZ45" s="141"/>
      <c r="JJA45" s="141"/>
      <c r="JJB45" s="141"/>
      <c r="JJC45" s="141"/>
      <c r="JJD45" s="141"/>
      <c r="JJE45" s="141"/>
      <c r="JJF45" s="141"/>
      <c r="JJG45" s="141"/>
      <c r="JJH45" s="141"/>
      <c r="JJI45" s="141"/>
      <c r="JJJ45" s="141"/>
      <c r="JJK45" s="151"/>
      <c r="JJL45" s="141"/>
      <c r="JJM45" s="141"/>
      <c r="JJN45" s="141"/>
      <c r="JJO45" s="141"/>
      <c r="JJP45" s="141"/>
      <c r="JJQ45" s="141"/>
      <c r="JJR45" s="141"/>
      <c r="JJS45" s="141"/>
      <c r="JJT45" s="141"/>
      <c r="JJU45" s="141"/>
      <c r="JJV45" s="141"/>
      <c r="JJW45" s="151"/>
      <c r="JJX45" s="141"/>
      <c r="JJY45" s="141"/>
      <c r="JJZ45" s="141"/>
      <c r="JKA45" s="141"/>
      <c r="JKB45" s="141"/>
      <c r="JKC45" s="141"/>
      <c r="JKD45" s="141"/>
      <c r="JKE45" s="141"/>
      <c r="JKF45" s="141"/>
      <c r="JKG45" s="141"/>
      <c r="JKH45" s="141"/>
      <c r="JKI45" s="151"/>
      <c r="JKJ45" s="141"/>
      <c r="JKK45" s="141"/>
      <c r="JKL45" s="141"/>
      <c r="JKM45" s="141"/>
      <c r="JKN45" s="141"/>
      <c r="JKO45" s="141"/>
      <c r="JKP45" s="141"/>
      <c r="JKQ45" s="141"/>
      <c r="JKR45" s="141"/>
      <c r="JKS45" s="141"/>
      <c r="JKT45" s="141"/>
      <c r="JKU45" s="151"/>
      <c r="JKV45" s="141"/>
      <c r="JKW45" s="141"/>
      <c r="JKX45" s="141"/>
      <c r="JKY45" s="141"/>
      <c r="JKZ45" s="141"/>
      <c r="JLA45" s="141"/>
      <c r="JLB45" s="141"/>
      <c r="JLC45" s="141"/>
      <c r="JLD45" s="141"/>
      <c r="JLE45" s="141"/>
      <c r="JLF45" s="141"/>
      <c r="JLG45" s="151"/>
      <c r="JLH45" s="141"/>
      <c r="JLI45" s="141"/>
      <c r="JLJ45" s="141"/>
      <c r="JLK45" s="141"/>
      <c r="JLL45" s="141"/>
      <c r="JLM45" s="141"/>
      <c r="JLN45" s="141"/>
      <c r="JLO45" s="141"/>
      <c r="JLP45" s="141"/>
      <c r="JLQ45" s="141"/>
      <c r="JLR45" s="141"/>
      <c r="JLS45" s="151"/>
      <c r="JLT45" s="141"/>
      <c r="JLU45" s="141"/>
      <c r="JLV45" s="141"/>
      <c r="JLW45" s="141"/>
      <c r="JLX45" s="141"/>
      <c r="JLY45" s="141"/>
      <c r="JLZ45" s="141"/>
      <c r="JMA45" s="141"/>
      <c r="JMB45" s="141"/>
      <c r="JMC45" s="141"/>
      <c r="JMD45" s="141"/>
      <c r="JME45" s="151"/>
      <c r="JMF45" s="141"/>
      <c r="JMG45" s="141"/>
      <c r="JMH45" s="141"/>
      <c r="JMI45" s="141"/>
      <c r="JMJ45" s="141"/>
      <c r="JMK45" s="141"/>
      <c r="JML45" s="141"/>
      <c r="JMM45" s="141"/>
      <c r="JMN45" s="141"/>
      <c r="JMO45" s="141"/>
      <c r="JMP45" s="141"/>
      <c r="JMQ45" s="151"/>
      <c r="JMR45" s="141"/>
      <c r="JMS45" s="141"/>
      <c r="JMT45" s="141"/>
      <c r="JMU45" s="141"/>
      <c r="JMV45" s="141"/>
      <c r="JMW45" s="141"/>
      <c r="JMX45" s="141"/>
      <c r="JMY45" s="141"/>
      <c r="JMZ45" s="141"/>
      <c r="JNA45" s="141"/>
      <c r="JNB45" s="141"/>
      <c r="JNC45" s="151"/>
      <c r="JND45" s="141"/>
      <c r="JNE45" s="141"/>
      <c r="JNF45" s="141"/>
      <c r="JNG45" s="141"/>
      <c r="JNH45" s="141"/>
      <c r="JNI45" s="141"/>
      <c r="JNJ45" s="141"/>
      <c r="JNK45" s="141"/>
      <c r="JNL45" s="141"/>
      <c r="JNM45" s="141"/>
      <c r="JNN45" s="141"/>
      <c r="JNO45" s="151"/>
      <c r="JNP45" s="141"/>
      <c r="JNQ45" s="141"/>
      <c r="JNR45" s="141"/>
      <c r="JNS45" s="141"/>
      <c r="JNT45" s="141"/>
      <c r="JNU45" s="141"/>
      <c r="JNV45" s="141"/>
      <c r="JNW45" s="141"/>
      <c r="JNX45" s="141"/>
      <c r="JNY45" s="141"/>
      <c r="JNZ45" s="141"/>
      <c r="JOA45" s="151"/>
      <c r="JOB45" s="141"/>
      <c r="JOC45" s="141"/>
      <c r="JOD45" s="141"/>
      <c r="JOE45" s="141"/>
      <c r="JOF45" s="141"/>
      <c r="JOG45" s="141"/>
      <c r="JOH45" s="141"/>
      <c r="JOI45" s="141"/>
      <c r="JOJ45" s="141"/>
      <c r="JOK45" s="141"/>
      <c r="JOL45" s="141"/>
      <c r="JOM45" s="151"/>
      <c r="JON45" s="141"/>
      <c r="JOO45" s="141"/>
      <c r="JOP45" s="141"/>
      <c r="JOQ45" s="141"/>
      <c r="JOR45" s="141"/>
      <c r="JOS45" s="141"/>
      <c r="JOT45" s="141"/>
      <c r="JOU45" s="141"/>
      <c r="JOV45" s="141"/>
      <c r="JOW45" s="141"/>
      <c r="JOX45" s="141"/>
      <c r="JOY45" s="151"/>
      <c r="JOZ45" s="141"/>
      <c r="JPA45" s="141"/>
      <c r="JPB45" s="141"/>
      <c r="JPC45" s="141"/>
      <c r="JPD45" s="141"/>
      <c r="JPE45" s="141"/>
      <c r="JPF45" s="141"/>
      <c r="JPG45" s="141"/>
      <c r="JPH45" s="141"/>
      <c r="JPI45" s="141"/>
      <c r="JPJ45" s="141"/>
      <c r="JPK45" s="151"/>
      <c r="JPL45" s="141"/>
      <c r="JPM45" s="141"/>
      <c r="JPN45" s="141"/>
      <c r="JPO45" s="141"/>
      <c r="JPP45" s="141"/>
      <c r="JPQ45" s="141"/>
      <c r="JPR45" s="141"/>
      <c r="JPS45" s="141"/>
      <c r="JPT45" s="141"/>
      <c r="JPU45" s="141"/>
      <c r="JPV45" s="141"/>
      <c r="JPW45" s="151"/>
      <c r="JPX45" s="141"/>
      <c r="JPY45" s="141"/>
      <c r="JPZ45" s="141"/>
      <c r="JQA45" s="141"/>
      <c r="JQB45" s="141"/>
      <c r="JQC45" s="141"/>
      <c r="JQD45" s="141"/>
      <c r="JQE45" s="141"/>
      <c r="JQF45" s="141"/>
      <c r="JQG45" s="141"/>
      <c r="JQH45" s="141"/>
      <c r="JQI45" s="151"/>
      <c r="JQJ45" s="141"/>
      <c r="JQK45" s="141"/>
      <c r="JQL45" s="141"/>
      <c r="JQM45" s="141"/>
      <c r="JQN45" s="141"/>
      <c r="JQO45" s="141"/>
      <c r="JQP45" s="141"/>
      <c r="JQQ45" s="141"/>
      <c r="JQR45" s="141"/>
      <c r="JQS45" s="141"/>
      <c r="JQT45" s="141"/>
      <c r="JQU45" s="151"/>
      <c r="JQV45" s="141"/>
      <c r="JQW45" s="141"/>
      <c r="JQX45" s="141"/>
      <c r="JQY45" s="141"/>
      <c r="JQZ45" s="141"/>
      <c r="JRA45" s="141"/>
      <c r="JRB45" s="141"/>
      <c r="JRC45" s="141"/>
      <c r="JRD45" s="141"/>
      <c r="JRE45" s="141"/>
      <c r="JRF45" s="141"/>
      <c r="JRG45" s="151"/>
      <c r="JRH45" s="141"/>
      <c r="JRI45" s="141"/>
      <c r="JRJ45" s="141"/>
      <c r="JRK45" s="141"/>
      <c r="JRL45" s="141"/>
      <c r="JRM45" s="141"/>
      <c r="JRN45" s="141"/>
      <c r="JRO45" s="141"/>
      <c r="JRP45" s="141"/>
      <c r="JRQ45" s="141"/>
      <c r="JRR45" s="141"/>
      <c r="JRS45" s="151"/>
      <c r="JRT45" s="141"/>
      <c r="JRU45" s="141"/>
      <c r="JRV45" s="141"/>
      <c r="JRW45" s="141"/>
      <c r="JRX45" s="141"/>
      <c r="JRY45" s="141"/>
      <c r="JRZ45" s="141"/>
      <c r="JSA45" s="141"/>
      <c r="JSB45" s="141"/>
      <c r="JSC45" s="141"/>
      <c r="JSD45" s="141"/>
      <c r="JSE45" s="151"/>
      <c r="JSF45" s="141"/>
      <c r="JSG45" s="141"/>
      <c r="JSH45" s="141"/>
      <c r="JSI45" s="141"/>
      <c r="JSJ45" s="141"/>
      <c r="JSK45" s="141"/>
      <c r="JSL45" s="141"/>
      <c r="JSM45" s="141"/>
      <c r="JSN45" s="141"/>
      <c r="JSO45" s="141"/>
      <c r="JSP45" s="141"/>
      <c r="JSQ45" s="151"/>
      <c r="JSR45" s="141"/>
      <c r="JSS45" s="141"/>
      <c r="JST45" s="141"/>
      <c r="JSU45" s="141"/>
      <c r="JSV45" s="141"/>
      <c r="JSW45" s="141"/>
      <c r="JSX45" s="141"/>
      <c r="JSY45" s="141"/>
      <c r="JSZ45" s="141"/>
      <c r="JTA45" s="141"/>
      <c r="JTB45" s="141"/>
      <c r="JTC45" s="151"/>
      <c r="JTD45" s="141"/>
      <c r="JTE45" s="141"/>
      <c r="JTF45" s="141"/>
      <c r="JTG45" s="141"/>
      <c r="JTH45" s="141"/>
      <c r="JTI45" s="141"/>
      <c r="JTJ45" s="141"/>
      <c r="JTK45" s="141"/>
      <c r="JTL45" s="141"/>
      <c r="JTM45" s="141"/>
      <c r="JTN45" s="141"/>
      <c r="JTO45" s="151"/>
      <c r="JTP45" s="141"/>
      <c r="JTQ45" s="141"/>
      <c r="JTR45" s="141"/>
      <c r="JTS45" s="141"/>
      <c r="JTT45" s="141"/>
      <c r="JTU45" s="141"/>
      <c r="JTV45" s="141"/>
      <c r="JTW45" s="141"/>
      <c r="JTX45" s="141"/>
      <c r="JTY45" s="141"/>
      <c r="JTZ45" s="141"/>
      <c r="JUA45" s="151"/>
      <c r="JUB45" s="141"/>
      <c r="JUC45" s="141"/>
      <c r="JUD45" s="141"/>
      <c r="JUE45" s="141"/>
      <c r="JUF45" s="141"/>
      <c r="JUG45" s="141"/>
      <c r="JUH45" s="141"/>
      <c r="JUI45" s="141"/>
      <c r="JUJ45" s="141"/>
      <c r="JUK45" s="141"/>
      <c r="JUL45" s="141"/>
      <c r="JUM45" s="151"/>
      <c r="JUN45" s="141"/>
      <c r="JUO45" s="141"/>
      <c r="JUP45" s="141"/>
      <c r="JUQ45" s="141"/>
      <c r="JUR45" s="141"/>
      <c r="JUS45" s="141"/>
      <c r="JUT45" s="141"/>
      <c r="JUU45" s="141"/>
      <c r="JUV45" s="141"/>
      <c r="JUW45" s="141"/>
      <c r="JUX45" s="141"/>
      <c r="JUY45" s="151"/>
      <c r="JUZ45" s="141"/>
      <c r="JVA45" s="141"/>
      <c r="JVB45" s="141"/>
      <c r="JVC45" s="141"/>
      <c r="JVD45" s="141"/>
      <c r="JVE45" s="141"/>
      <c r="JVF45" s="141"/>
      <c r="JVG45" s="141"/>
      <c r="JVH45" s="141"/>
      <c r="JVI45" s="141"/>
      <c r="JVJ45" s="141"/>
      <c r="JVK45" s="151"/>
      <c r="JVL45" s="141"/>
      <c r="JVM45" s="141"/>
      <c r="JVN45" s="141"/>
      <c r="JVO45" s="141"/>
      <c r="JVP45" s="141"/>
      <c r="JVQ45" s="141"/>
      <c r="JVR45" s="141"/>
      <c r="JVS45" s="141"/>
      <c r="JVT45" s="141"/>
      <c r="JVU45" s="141"/>
      <c r="JVV45" s="141"/>
      <c r="JVW45" s="151"/>
      <c r="JVX45" s="141"/>
      <c r="JVY45" s="141"/>
      <c r="JVZ45" s="141"/>
      <c r="JWA45" s="141"/>
      <c r="JWB45" s="141"/>
      <c r="JWC45" s="141"/>
      <c r="JWD45" s="141"/>
      <c r="JWE45" s="141"/>
      <c r="JWF45" s="141"/>
      <c r="JWG45" s="141"/>
      <c r="JWH45" s="141"/>
      <c r="JWI45" s="151"/>
      <c r="JWJ45" s="141"/>
      <c r="JWK45" s="141"/>
      <c r="JWL45" s="141"/>
      <c r="JWM45" s="141"/>
      <c r="JWN45" s="141"/>
      <c r="JWO45" s="141"/>
      <c r="JWP45" s="141"/>
      <c r="JWQ45" s="141"/>
      <c r="JWR45" s="141"/>
      <c r="JWS45" s="141"/>
      <c r="JWT45" s="141"/>
      <c r="JWU45" s="151"/>
      <c r="JWV45" s="141"/>
      <c r="JWW45" s="141"/>
      <c r="JWX45" s="141"/>
      <c r="JWY45" s="141"/>
      <c r="JWZ45" s="141"/>
      <c r="JXA45" s="141"/>
      <c r="JXB45" s="141"/>
      <c r="JXC45" s="141"/>
      <c r="JXD45" s="141"/>
      <c r="JXE45" s="141"/>
      <c r="JXF45" s="141"/>
      <c r="JXG45" s="151"/>
      <c r="JXH45" s="141"/>
      <c r="JXI45" s="141"/>
      <c r="JXJ45" s="141"/>
      <c r="JXK45" s="141"/>
      <c r="JXL45" s="141"/>
      <c r="JXM45" s="141"/>
      <c r="JXN45" s="141"/>
      <c r="JXO45" s="141"/>
      <c r="JXP45" s="141"/>
      <c r="JXQ45" s="141"/>
      <c r="JXR45" s="141"/>
      <c r="JXS45" s="151"/>
      <c r="JXT45" s="141"/>
      <c r="JXU45" s="141"/>
      <c r="JXV45" s="141"/>
      <c r="JXW45" s="141"/>
      <c r="JXX45" s="141"/>
      <c r="JXY45" s="141"/>
      <c r="JXZ45" s="141"/>
      <c r="JYA45" s="141"/>
      <c r="JYB45" s="141"/>
      <c r="JYC45" s="141"/>
      <c r="JYD45" s="141"/>
      <c r="JYE45" s="151"/>
      <c r="JYF45" s="141"/>
      <c r="JYG45" s="141"/>
      <c r="JYH45" s="141"/>
      <c r="JYI45" s="141"/>
      <c r="JYJ45" s="141"/>
      <c r="JYK45" s="141"/>
      <c r="JYL45" s="141"/>
      <c r="JYM45" s="141"/>
      <c r="JYN45" s="141"/>
      <c r="JYO45" s="141"/>
      <c r="JYP45" s="141"/>
      <c r="JYQ45" s="151"/>
      <c r="JYR45" s="141"/>
      <c r="JYS45" s="141"/>
      <c r="JYT45" s="141"/>
      <c r="JYU45" s="141"/>
      <c r="JYV45" s="141"/>
      <c r="JYW45" s="141"/>
      <c r="JYX45" s="141"/>
      <c r="JYY45" s="141"/>
      <c r="JYZ45" s="141"/>
      <c r="JZA45" s="141"/>
      <c r="JZB45" s="141"/>
      <c r="JZC45" s="151"/>
      <c r="JZD45" s="141"/>
      <c r="JZE45" s="141"/>
      <c r="JZF45" s="141"/>
      <c r="JZG45" s="141"/>
      <c r="JZH45" s="141"/>
      <c r="JZI45" s="141"/>
      <c r="JZJ45" s="141"/>
      <c r="JZK45" s="141"/>
      <c r="JZL45" s="141"/>
      <c r="JZM45" s="141"/>
      <c r="JZN45" s="141"/>
      <c r="JZO45" s="151"/>
      <c r="JZP45" s="141"/>
      <c r="JZQ45" s="141"/>
      <c r="JZR45" s="141"/>
      <c r="JZS45" s="141"/>
      <c r="JZT45" s="141"/>
      <c r="JZU45" s="141"/>
      <c r="JZV45" s="141"/>
      <c r="JZW45" s="141"/>
      <c r="JZX45" s="141"/>
      <c r="JZY45" s="141"/>
      <c r="JZZ45" s="141"/>
      <c r="KAA45" s="151"/>
      <c r="KAB45" s="141"/>
      <c r="KAC45" s="141"/>
      <c r="KAD45" s="141"/>
      <c r="KAE45" s="141"/>
      <c r="KAF45" s="141"/>
      <c r="KAG45" s="141"/>
      <c r="KAH45" s="141"/>
      <c r="KAI45" s="141"/>
      <c r="KAJ45" s="141"/>
      <c r="KAK45" s="141"/>
      <c r="KAL45" s="141"/>
      <c r="KAM45" s="151"/>
      <c r="KAN45" s="141"/>
      <c r="KAO45" s="141"/>
      <c r="KAP45" s="141"/>
      <c r="KAQ45" s="141"/>
      <c r="KAR45" s="141"/>
      <c r="KAS45" s="141"/>
      <c r="KAT45" s="141"/>
      <c r="KAU45" s="141"/>
      <c r="KAV45" s="141"/>
      <c r="KAW45" s="141"/>
      <c r="KAX45" s="141"/>
      <c r="KAY45" s="151"/>
      <c r="KAZ45" s="141"/>
      <c r="KBA45" s="141"/>
      <c r="KBB45" s="141"/>
      <c r="KBC45" s="141"/>
      <c r="KBD45" s="141"/>
      <c r="KBE45" s="141"/>
      <c r="KBF45" s="141"/>
      <c r="KBG45" s="141"/>
      <c r="KBH45" s="141"/>
      <c r="KBI45" s="141"/>
      <c r="KBJ45" s="141"/>
      <c r="KBK45" s="151"/>
      <c r="KBL45" s="141"/>
      <c r="KBM45" s="141"/>
      <c r="KBN45" s="141"/>
      <c r="KBO45" s="141"/>
      <c r="KBP45" s="141"/>
      <c r="KBQ45" s="141"/>
      <c r="KBR45" s="141"/>
      <c r="KBS45" s="141"/>
      <c r="KBT45" s="141"/>
      <c r="KBU45" s="141"/>
      <c r="KBV45" s="141"/>
      <c r="KBW45" s="151"/>
      <c r="KBX45" s="141"/>
      <c r="KBY45" s="141"/>
      <c r="KBZ45" s="141"/>
      <c r="KCA45" s="141"/>
      <c r="KCB45" s="141"/>
      <c r="KCC45" s="141"/>
      <c r="KCD45" s="141"/>
      <c r="KCE45" s="141"/>
      <c r="KCF45" s="141"/>
      <c r="KCG45" s="141"/>
      <c r="KCH45" s="141"/>
      <c r="KCI45" s="151"/>
      <c r="KCJ45" s="141"/>
      <c r="KCK45" s="141"/>
      <c r="KCL45" s="141"/>
      <c r="KCM45" s="141"/>
      <c r="KCN45" s="141"/>
      <c r="KCO45" s="141"/>
      <c r="KCP45" s="141"/>
      <c r="KCQ45" s="141"/>
      <c r="KCR45" s="141"/>
      <c r="KCS45" s="141"/>
      <c r="KCT45" s="141"/>
      <c r="KCU45" s="151"/>
      <c r="KCV45" s="141"/>
      <c r="KCW45" s="141"/>
      <c r="KCX45" s="141"/>
      <c r="KCY45" s="141"/>
      <c r="KCZ45" s="141"/>
      <c r="KDA45" s="141"/>
      <c r="KDB45" s="141"/>
      <c r="KDC45" s="141"/>
      <c r="KDD45" s="141"/>
      <c r="KDE45" s="141"/>
      <c r="KDF45" s="141"/>
      <c r="KDG45" s="151"/>
      <c r="KDH45" s="141"/>
      <c r="KDI45" s="141"/>
      <c r="KDJ45" s="141"/>
      <c r="KDK45" s="141"/>
      <c r="KDL45" s="141"/>
      <c r="KDM45" s="141"/>
      <c r="KDN45" s="141"/>
      <c r="KDO45" s="141"/>
      <c r="KDP45" s="141"/>
      <c r="KDQ45" s="141"/>
      <c r="KDR45" s="141"/>
      <c r="KDS45" s="151"/>
      <c r="KDT45" s="141"/>
      <c r="KDU45" s="141"/>
      <c r="KDV45" s="141"/>
      <c r="KDW45" s="141"/>
      <c r="KDX45" s="141"/>
      <c r="KDY45" s="141"/>
      <c r="KDZ45" s="141"/>
      <c r="KEA45" s="141"/>
      <c r="KEB45" s="141"/>
      <c r="KEC45" s="141"/>
      <c r="KED45" s="141"/>
      <c r="KEE45" s="151"/>
      <c r="KEF45" s="141"/>
      <c r="KEG45" s="141"/>
      <c r="KEH45" s="141"/>
      <c r="KEI45" s="141"/>
      <c r="KEJ45" s="141"/>
      <c r="KEK45" s="141"/>
      <c r="KEL45" s="141"/>
      <c r="KEM45" s="141"/>
      <c r="KEN45" s="141"/>
      <c r="KEO45" s="141"/>
      <c r="KEP45" s="141"/>
      <c r="KEQ45" s="151"/>
      <c r="KER45" s="141"/>
      <c r="KES45" s="141"/>
      <c r="KET45" s="141"/>
      <c r="KEU45" s="141"/>
      <c r="KEV45" s="141"/>
      <c r="KEW45" s="141"/>
      <c r="KEX45" s="141"/>
      <c r="KEY45" s="141"/>
      <c r="KEZ45" s="141"/>
      <c r="KFA45" s="141"/>
      <c r="KFB45" s="141"/>
      <c r="KFC45" s="151"/>
      <c r="KFD45" s="141"/>
      <c r="KFE45" s="141"/>
      <c r="KFF45" s="141"/>
      <c r="KFG45" s="141"/>
      <c r="KFH45" s="141"/>
      <c r="KFI45" s="141"/>
      <c r="KFJ45" s="141"/>
      <c r="KFK45" s="141"/>
      <c r="KFL45" s="141"/>
      <c r="KFM45" s="141"/>
      <c r="KFN45" s="141"/>
      <c r="KFO45" s="151"/>
      <c r="KFP45" s="141"/>
      <c r="KFQ45" s="141"/>
      <c r="KFR45" s="141"/>
      <c r="KFS45" s="141"/>
      <c r="KFT45" s="141"/>
      <c r="KFU45" s="141"/>
      <c r="KFV45" s="141"/>
      <c r="KFW45" s="141"/>
      <c r="KFX45" s="141"/>
      <c r="KFY45" s="141"/>
      <c r="KFZ45" s="141"/>
      <c r="KGA45" s="151"/>
      <c r="KGB45" s="141"/>
      <c r="KGC45" s="141"/>
      <c r="KGD45" s="141"/>
      <c r="KGE45" s="141"/>
      <c r="KGF45" s="141"/>
      <c r="KGG45" s="141"/>
      <c r="KGH45" s="141"/>
      <c r="KGI45" s="141"/>
      <c r="KGJ45" s="141"/>
      <c r="KGK45" s="141"/>
      <c r="KGL45" s="141"/>
      <c r="KGM45" s="151"/>
      <c r="KGN45" s="141"/>
      <c r="KGO45" s="141"/>
      <c r="KGP45" s="141"/>
      <c r="KGQ45" s="141"/>
      <c r="KGR45" s="141"/>
      <c r="KGS45" s="141"/>
      <c r="KGT45" s="141"/>
      <c r="KGU45" s="141"/>
      <c r="KGV45" s="141"/>
      <c r="KGW45" s="141"/>
      <c r="KGX45" s="141"/>
      <c r="KGY45" s="151"/>
      <c r="KGZ45" s="141"/>
      <c r="KHA45" s="141"/>
      <c r="KHB45" s="141"/>
      <c r="KHC45" s="141"/>
      <c r="KHD45" s="141"/>
      <c r="KHE45" s="141"/>
      <c r="KHF45" s="141"/>
      <c r="KHG45" s="141"/>
      <c r="KHH45" s="141"/>
      <c r="KHI45" s="141"/>
      <c r="KHJ45" s="141"/>
      <c r="KHK45" s="151"/>
      <c r="KHL45" s="141"/>
      <c r="KHM45" s="141"/>
      <c r="KHN45" s="141"/>
      <c r="KHO45" s="141"/>
      <c r="KHP45" s="141"/>
      <c r="KHQ45" s="141"/>
      <c r="KHR45" s="141"/>
      <c r="KHS45" s="141"/>
      <c r="KHT45" s="141"/>
      <c r="KHU45" s="141"/>
      <c r="KHV45" s="141"/>
      <c r="KHW45" s="151"/>
      <c r="KHX45" s="141"/>
      <c r="KHY45" s="141"/>
      <c r="KHZ45" s="141"/>
      <c r="KIA45" s="141"/>
      <c r="KIB45" s="141"/>
      <c r="KIC45" s="141"/>
      <c r="KID45" s="141"/>
      <c r="KIE45" s="141"/>
      <c r="KIF45" s="141"/>
      <c r="KIG45" s="141"/>
      <c r="KIH45" s="141"/>
      <c r="KII45" s="151"/>
      <c r="KIJ45" s="141"/>
      <c r="KIK45" s="141"/>
      <c r="KIL45" s="141"/>
      <c r="KIM45" s="141"/>
      <c r="KIN45" s="141"/>
      <c r="KIO45" s="141"/>
      <c r="KIP45" s="141"/>
      <c r="KIQ45" s="141"/>
      <c r="KIR45" s="141"/>
      <c r="KIS45" s="141"/>
      <c r="KIT45" s="141"/>
      <c r="KIU45" s="151"/>
      <c r="KIV45" s="141"/>
      <c r="KIW45" s="141"/>
      <c r="KIX45" s="141"/>
      <c r="KIY45" s="141"/>
      <c r="KIZ45" s="141"/>
      <c r="KJA45" s="141"/>
      <c r="KJB45" s="141"/>
      <c r="KJC45" s="141"/>
      <c r="KJD45" s="141"/>
      <c r="KJE45" s="141"/>
      <c r="KJF45" s="141"/>
      <c r="KJG45" s="151"/>
      <c r="KJH45" s="141"/>
      <c r="KJI45" s="141"/>
      <c r="KJJ45" s="141"/>
      <c r="KJK45" s="141"/>
      <c r="KJL45" s="141"/>
      <c r="KJM45" s="141"/>
      <c r="KJN45" s="141"/>
      <c r="KJO45" s="141"/>
      <c r="KJP45" s="141"/>
      <c r="KJQ45" s="141"/>
      <c r="KJR45" s="141"/>
      <c r="KJS45" s="151"/>
      <c r="KJT45" s="141"/>
      <c r="KJU45" s="141"/>
      <c r="KJV45" s="141"/>
      <c r="KJW45" s="141"/>
      <c r="KJX45" s="141"/>
      <c r="KJY45" s="141"/>
      <c r="KJZ45" s="141"/>
      <c r="KKA45" s="141"/>
      <c r="KKB45" s="141"/>
      <c r="KKC45" s="141"/>
      <c r="KKD45" s="141"/>
      <c r="KKE45" s="151"/>
      <c r="KKF45" s="141"/>
      <c r="KKG45" s="141"/>
      <c r="KKH45" s="141"/>
      <c r="KKI45" s="141"/>
      <c r="KKJ45" s="141"/>
      <c r="KKK45" s="141"/>
      <c r="KKL45" s="141"/>
      <c r="KKM45" s="141"/>
      <c r="KKN45" s="141"/>
      <c r="KKO45" s="141"/>
      <c r="KKP45" s="141"/>
      <c r="KKQ45" s="151"/>
      <c r="KKR45" s="141"/>
      <c r="KKS45" s="141"/>
      <c r="KKT45" s="141"/>
      <c r="KKU45" s="141"/>
      <c r="KKV45" s="141"/>
      <c r="KKW45" s="141"/>
      <c r="KKX45" s="141"/>
      <c r="KKY45" s="141"/>
      <c r="KKZ45" s="141"/>
      <c r="KLA45" s="141"/>
      <c r="KLB45" s="141"/>
      <c r="KLC45" s="151"/>
      <c r="KLD45" s="141"/>
      <c r="KLE45" s="141"/>
      <c r="KLF45" s="141"/>
      <c r="KLG45" s="141"/>
      <c r="KLH45" s="141"/>
      <c r="KLI45" s="141"/>
      <c r="KLJ45" s="141"/>
      <c r="KLK45" s="141"/>
      <c r="KLL45" s="141"/>
      <c r="KLM45" s="141"/>
      <c r="KLN45" s="141"/>
      <c r="KLO45" s="151"/>
      <c r="KLP45" s="141"/>
      <c r="KLQ45" s="141"/>
      <c r="KLR45" s="141"/>
      <c r="KLS45" s="141"/>
      <c r="KLT45" s="141"/>
      <c r="KLU45" s="141"/>
      <c r="KLV45" s="141"/>
      <c r="KLW45" s="141"/>
      <c r="KLX45" s="141"/>
      <c r="KLY45" s="141"/>
      <c r="KLZ45" s="141"/>
      <c r="KMA45" s="151"/>
      <c r="KMB45" s="141"/>
      <c r="KMC45" s="141"/>
      <c r="KMD45" s="141"/>
      <c r="KME45" s="141"/>
      <c r="KMF45" s="141"/>
      <c r="KMG45" s="141"/>
      <c r="KMH45" s="141"/>
      <c r="KMI45" s="141"/>
      <c r="KMJ45" s="141"/>
      <c r="KMK45" s="141"/>
      <c r="KML45" s="141"/>
      <c r="KMM45" s="151"/>
      <c r="KMN45" s="141"/>
      <c r="KMO45" s="141"/>
      <c r="KMP45" s="141"/>
      <c r="KMQ45" s="141"/>
      <c r="KMR45" s="141"/>
      <c r="KMS45" s="141"/>
      <c r="KMT45" s="141"/>
      <c r="KMU45" s="141"/>
      <c r="KMV45" s="141"/>
      <c r="KMW45" s="141"/>
      <c r="KMX45" s="141"/>
      <c r="KMY45" s="151"/>
      <c r="KMZ45" s="141"/>
      <c r="KNA45" s="141"/>
      <c r="KNB45" s="141"/>
      <c r="KNC45" s="141"/>
      <c r="KND45" s="141"/>
      <c r="KNE45" s="141"/>
      <c r="KNF45" s="141"/>
      <c r="KNG45" s="141"/>
      <c r="KNH45" s="141"/>
      <c r="KNI45" s="141"/>
      <c r="KNJ45" s="141"/>
      <c r="KNK45" s="151"/>
      <c r="KNL45" s="141"/>
      <c r="KNM45" s="141"/>
      <c r="KNN45" s="141"/>
      <c r="KNO45" s="141"/>
      <c r="KNP45" s="141"/>
      <c r="KNQ45" s="141"/>
      <c r="KNR45" s="141"/>
      <c r="KNS45" s="141"/>
      <c r="KNT45" s="141"/>
      <c r="KNU45" s="141"/>
      <c r="KNV45" s="141"/>
      <c r="KNW45" s="151"/>
      <c r="KNX45" s="141"/>
      <c r="KNY45" s="141"/>
      <c r="KNZ45" s="141"/>
      <c r="KOA45" s="141"/>
      <c r="KOB45" s="141"/>
      <c r="KOC45" s="141"/>
      <c r="KOD45" s="141"/>
      <c r="KOE45" s="141"/>
      <c r="KOF45" s="141"/>
      <c r="KOG45" s="141"/>
      <c r="KOH45" s="141"/>
      <c r="KOI45" s="151"/>
      <c r="KOJ45" s="141"/>
      <c r="KOK45" s="141"/>
      <c r="KOL45" s="141"/>
      <c r="KOM45" s="141"/>
      <c r="KON45" s="141"/>
      <c r="KOO45" s="141"/>
      <c r="KOP45" s="141"/>
      <c r="KOQ45" s="141"/>
      <c r="KOR45" s="141"/>
      <c r="KOS45" s="141"/>
      <c r="KOT45" s="141"/>
      <c r="KOU45" s="151"/>
      <c r="KOV45" s="141"/>
      <c r="KOW45" s="141"/>
      <c r="KOX45" s="141"/>
      <c r="KOY45" s="141"/>
      <c r="KOZ45" s="141"/>
      <c r="KPA45" s="141"/>
      <c r="KPB45" s="141"/>
      <c r="KPC45" s="141"/>
      <c r="KPD45" s="141"/>
      <c r="KPE45" s="141"/>
      <c r="KPF45" s="141"/>
      <c r="KPG45" s="151"/>
      <c r="KPH45" s="141"/>
      <c r="KPI45" s="141"/>
      <c r="KPJ45" s="141"/>
      <c r="KPK45" s="141"/>
      <c r="KPL45" s="141"/>
      <c r="KPM45" s="141"/>
      <c r="KPN45" s="141"/>
      <c r="KPO45" s="141"/>
      <c r="KPP45" s="141"/>
      <c r="KPQ45" s="141"/>
      <c r="KPR45" s="141"/>
      <c r="KPS45" s="151"/>
      <c r="KPT45" s="141"/>
      <c r="KPU45" s="141"/>
      <c r="KPV45" s="141"/>
      <c r="KPW45" s="141"/>
      <c r="KPX45" s="141"/>
      <c r="KPY45" s="141"/>
      <c r="KPZ45" s="141"/>
      <c r="KQA45" s="141"/>
      <c r="KQB45" s="141"/>
      <c r="KQC45" s="141"/>
      <c r="KQD45" s="141"/>
      <c r="KQE45" s="151"/>
      <c r="KQF45" s="141"/>
      <c r="KQG45" s="141"/>
      <c r="KQH45" s="141"/>
      <c r="KQI45" s="141"/>
      <c r="KQJ45" s="141"/>
      <c r="KQK45" s="141"/>
      <c r="KQL45" s="141"/>
      <c r="KQM45" s="141"/>
      <c r="KQN45" s="141"/>
      <c r="KQO45" s="141"/>
      <c r="KQP45" s="141"/>
      <c r="KQQ45" s="151"/>
      <c r="KQR45" s="141"/>
      <c r="KQS45" s="141"/>
      <c r="KQT45" s="141"/>
      <c r="KQU45" s="141"/>
      <c r="KQV45" s="141"/>
      <c r="KQW45" s="141"/>
      <c r="KQX45" s="141"/>
      <c r="KQY45" s="141"/>
      <c r="KQZ45" s="141"/>
      <c r="KRA45" s="141"/>
      <c r="KRB45" s="141"/>
      <c r="KRC45" s="151"/>
      <c r="KRD45" s="141"/>
      <c r="KRE45" s="141"/>
      <c r="KRF45" s="141"/>
      <c r="KRG45" s="141"/>
      <c r="KRH45" s="141"/>
      <c r="KRI45" s="141"/>
      <c r="KRJ45" s="141"/>
      <c r="KRK45" s="141"/>
      <c r="KRL45" s="141"/>
      <c r="KRM45" s="141"/>
      <c r="KRN45" s="141"/>
      <c r="KRO45" s="151"/>
      <c r="KRP45" s="141"/>
      <c r="KRQ45" s="141"/>
      <c r="KRR45" s="141"/>
      <c r="KRS45" s="141"/>
      <c r="KRT45" s="141"/>
      <c r="KRU45" s="141"/>
      <c r="KRV45" s="141"/>
      <c r="KRW45" s="141"/>
      <c r="KRX45" s="141"/>
      <c r="KRY45" s="141"/>
      <c r="KRZ45" s="141"/>
      <c r="KSA45" s="151"/>
      <c r="KSB45" s="141"/>
      <c r="KSC45" s="141"/>
      <c r="KSD45" s="141"/>
      <c r="KSE45" s="141"/>
      <c r="KSF45" s="141"/>
      <c r="KSG45" s="141"/>
      <c r="KSH45" s="141"/>
      <c r="KSI45" s="141"/>
      <c r="KSJ45" s="141"/>
      <c r="KSK45" s="141"/>
      <c r="KSL45" s="141"/>
      <c r="KSM45" s="151"/>
      <c r="KSN45" s="141"/>
      <c r="KSO45" s="141"/>
      <c r="KSP45" s="141"/>
      <c r="KSQ45" s="141"/>
      <c r="KSR45" s="141"/>
      <c r="KSS45" s="141"/>
      <c r="KST45" s="141"/>
      <c r="KSU45" s="141"/>
      <c r="KSV45" s="141"/>
      <c r="KSW45" s="141"/>
      <c r="KSX45" s="141"/>
      <c r="KSY45" s="151"/>
      <c r="KSZ45" s="141"/>
      <c r="KTA45" s="141"/>
      <c r="KTB45" s="141"/>
      <c r="KTC45" s="141"/>
      <c r="KTD45" s="141"/>
      <c r="KTE45" s="141"/>
      <c r="KTF45" s="141"/>
      <c r="KTG45" s="141"/>
      <c r="KTH45" s="141"/>
      <c r="KTI45" s="141"/>
      <c r="KTJ45" s="141"/>
      <c r="KTK45" s="151"/>
      <c r="KTL45" s="141"/>
      <c r="KTM45" s="141"/>
      <c r="KTN45" s="141"/>
      <c r="KTO45" s="141"/>
      <c r="KTP45" s="141"/>
      <c r="KTQ45" s="141"/>
      <c r="KTR45" s="141"/>
      <c r="KTS45" s="141"/>
      <c r="KTT45" s="141"/>
      <c r="KTU45" s="141"/>
      <c r="KTV45" s="141"/>
      <c r="KTW45" s="151"/>
      <c r="KTX45" s="141"/>
      <c r="KTY45" s="141"/>
      <c r="KTZ45" s="141"/>
      <c r="KUA45" s="141"/>
      <c r="KUB45" s="141"/>
      <c r="KUC45" s="141"/>
      <c r="KUD45" s="141"/>
      <c r="KUE45" s="141"/>
      <c r="KUF45" s="141"/>
      <c r="KUG45" s="141"/>
      <c r="KUH45" s="141"/>
      <c r="KUI45" s="151"/>
      <c r="KUJ45" s="141"/>
      <c r="KUK45" s="141"/>
      <c r="KUL45" s="141"/>
      <c r="KUM45" s="141"/>
      <c r="KUN45" s="141"/>
      <c r="KUO45" s="141"/>
      <c r="KUP45" s="141"/>
      <c r="KUQ45" s="141"/>
      <c r="KUR45" s="141"/>
      <c r="KUS45" s="141"/>
      <c r="KUT45" s="141"/>
      <c r="KUU45" s="151"/>
      <c r="KUV45" s="141"/>
      <c r="KUW45" s="141"/>
      <c r="KUX45" s="141"/>
      <c r="KUY45" s="141"/>
      <c r="KUZ45" s="141"/>
      <c r="KVA45" s="141"/>
      <c r="KVB45" s="141"/>
      <c r="KVC45" s="141"/>
      <c r="KVD45" s="141"/>
      <c r="KVE45" s="141"/>
      <c r="KVF45" s="141"/>
      <c r="KVG45" s="151"/>
      <c r="KVH45" s="141"/>
      <c r="KVI45" s="141"/>
      <c r="KVJ45" s="141"/>
      <c r="KVK45" s="141"/>
      <c r="KVL45" s="141"/>
      <c r="KVM45" s="141"/>
      <c r="KVN45" s="141"/>
      <c r="KVO45" s="141"/>
      <c r="KVP45" s="141"/>
      <c r="KVQ45" s="141"/>
      <c r="KVR45" s="141"/>
      <c r="KVS45" s="151"/>
      <c r="KVT45" s="141"/>
      <c r="KVU45" s="141"/>
      <c r="KVV45" s="141"/>
      <c r="KVW45" s="141"/>
      <c r="KVX45" s="141"/>
      <c r="KVY45" s="141"/>
      <c r="KVZ45" s="141"/>
      <c r="KWA45" s="141"/>
      <c r="KWB45" s="141"/>
      <c r="KWC45" s="141"/>
      <c r="KWD45" s="141"/>
      <c r="KWE45" s="151"/>
      <c r="KWF45" s="141"/>
      <c r="KWG45" s="141"/>
      <c r="KWH45" s="141"/>
      <c r="KWI45" s="141"/>
      <c r="KWJ45" s="141"/>
      <c r="KWK45" s="141"/>
      <c r="KWL45" s="141"/>
      <c r="KWM45" s="141"/>
      <c r="KWN45" s="141"/>
      <c r="KWO45" s="141"/>
      <c r="KWP45" s="141"/>
      <c r="KWQ45" s="151"/>
      <c r="KWR45" s="141"/>
      <c r="KWS45" s="141"/>
      <c r="KWT45" s="141"/>
      <c r="KWU45" s="141"/>
      <c r="KWV45" s="141"/>
      <c r="KWW45" s="141"/>
      <c r="KWX45" s="141"/>
      <c r="KWY45" s="141"/>
      <c r="KWZ45" s="141"/>
      <c r="KXA45" s="141"/>
      <c r="KXB45" s="141"/>
      <c r="KXC45" s="151"/>
      <c r="KXD45" s="141"/>
      <c r="KXE45" s="141"/>
      <c r="KXF45" s="141"/>
      <c r="KXG45" s="141"/>
      <c r="KXH45" s="141"/>
      <c r="KXI45" s="141"/>
      <c r="KXJ45" s="141"/>
      <c r="KXK45" s="141"/>
      <c r="KXL45" s="141"/>
      <c r="KXM45" s="141"/>
      <c r="KXN45" s="141"/>
      <c r="KXO45" s="151"/>
      <c r="KXP45" s="141"/>
      <c r="KXQ45" s="141"/>
      <c r="KXR45" s="141"/>
      <c r="KXS45" s="141"/>
      <c r="KXT45" s="141"/>
      <c r="KXU45" s="141"/>
      <c r="KXV45" s="141"/>
      <c r="KXW45" s="141"/>
      <c r="KXX45" s="141"/>
      <c r="KXY45" s="141"/>
      <c r="KXZ45" s="141"/>
      <c r="KYA45" s="151"/>
      <c r="KYB45" s="141"/>
      <c r="KYC45" s="141"/>
      <c r="KYD45" s="141"/>
      <c r="KYE45" s="141"/>
      <c r="KYF45" s="141"/>
      <c r="KYG45" s="141"/>
      <c r="KYH45" s="141"/>
      <c r="KYI45" s="141"/>
      <c r="KYJ45" s="141"/>
      <c r="KYK45" s="141"/>
      <c r="KYL45" s="141"/>
      <c r="KYM45" s="151"/>
      <c r="KYN45" s="141"/>
      <c r="KYO45" s="141"/>
      <c r="KYP45" s="141"/>
      <c r="KYQ45" s="141"/>
      <c r="KYR45" s="141"/>
      <c r="KYS45" s="141"/>
      <c r="KYT45" s="141"/>
      <c r="KYU45" s="141"/>
      <c r="KYV45" s="141"/>
      <c r="KYW45" s="141"/>
      <c r="KYX45" s="141"/>
      <c r="KYY45" s="151"/>
      <c r="KYZ45" s="141"/>
      <c r="KZA45" s="141"/>
      <c r="KZB45" s="141"/>
      <c r="KZC45" s="141"/>
      <c r="KZD45" s="141"/>
      <c r="KZE45" s="141"/>
      <c r="KZF45" s="141"/>
      <c r="KZG45" s="141"/>
      <c r="KZH45" s="141"/>
      <c r="KZI45" s="141"/>
      <c r="KZJ45" s="141"/>
      <c r="KZK45" s="151"/>
      <c r="KZL45" s="141"/>
      <c r="KZM45" s="141"/>
      <c r="KZN45" s="141"/>
      <c r="KZO45" s="141"/>
      <c r="KZP45" s="141"/>
      <c r="KZQ45" s="141"/>
      <c r="KZR45" s="141"/>
      <c r="KZS45" s="141"/>
      <c r="KZT45" s="141"/>
      <c r="KZU45" s="141"/>
      <c r="KZV45" s="141"/>
      <c r="KZW45" s="151"/>
      <c r="KZX45" s="141"/>
      <c r="KZY45" s="141"/>
      <c r="KZZ45" s="141"/>
      <c r="LAA45" s="141"/>
      <c r="LAB45" s="141"/>
      <c r="LAC45" s="141"/>
      <c r="LAD45" s="141"/>
      <c r="LAE45" s="141"/>
      <c r="LAF45" s="141"/>
      <c r="LAG45" s="141"/>
      <c r="LAH45" s="141"/>
      <c r="LAI45" s="151"/>
      <c r="LAJ45" s="141"/>
      <c r="LAK45" s="141"/>
      <c r="LAL45" s="141"/>
      <c r="LAM45" s="141"/>
      <c r="LAN45" s="141"/>
      <c r="LAO45" s="141"/>
      <c r="LAP45" s="141"/>
      <c r="LAQ45" s="141"/>
      <c r="LAR45" s="141"/>
      <c r="LAS45" s="141"/>
      <c r="LAT45" s="141"/>
      <c r="LAU45" s="151"/>
      <c r="LAV45" s="141"/>
      <c r="LAW45" s="141"/>
      <c r="LAX45" s="141"/>
      <c r="LAY45" s="141"/>
      <c r="LAZ45" s="141"/>
      <c r="LBA45" s="141"/>
      <c r="LBB45" s="141"/>
      <c r="LBC45" s="141"/>
      <c r="LBD45" s="141"/>
      <c r="LBE45" s="141"/>
      <c r="LBF45" s="141"/>
      <c r="LBG45" s="151"/>
      <c r="LBH45" s="141"/>
      <c r="LBI45" s="141"/>
      <c r="LBJ45" s="141"/>
      <c r="LBK45" s="141"/>
      <c r="LBL45" s="141"/>
      <c r="LBM45" s="141"/>
      <c r="LBN45" s="141"/>
      <c r="LBO45" s="141"/>
      <c r="LBP45" s="141"/>
      <c r="LBQ45" s="141"/>
      <c r="LBR45" s="141"/>
      <c r="LBS45" s="151"/>
      <c r="LBT45" s="141"/>
      <c r="LBU45" s="141"/>
      <c r="LBV45" s="141"/>
      <c r="LBW45" s="141"/>
      <c r="LBX45" s="141"/>
      <c r="LBY45" s="141"/>
      <c r="LBZ45" s="141"/>
      <c r="LCA45" s="141"/>
      <c r="LCB45" s="141"/>
      <c r="LCC45" s="141"/>
      <c r="LCD45" s="141"/>
      <c r="LCE45" s="151"/>
      <c r="LCF45" s="141"/>
      <c r="LCG45" s="141"/>
      <c r="LCH45" s="141"/>
      <c r="LCI45" s="141"/>
      <c r="LCJ45" s="141"/>
      <c r="LCK45" s="141"/>
      <c r="LCL45" s="141"/>
      <c r="LCM45" s="141"/>
      <c r="LCN45" s="141"/>
      <c r="LCO45" s="141"/>
      <c r="LCP45" s="141"/>
      <c r="LCQ45" s="151"/>
      <c r="LCR45" s="141"/>
      <c r="LCS45" s="141"/>
      <c r="LCT45" s="141"/>
      <c r="LCU45" s="141"/>
      <c r="LCV45" s="141"/>
      <c r="LCW45" s="141"/>
      <c r="LCX45" s="141"/>
      <c r="LCY45" s="141"/>
      <c r="LCZ45" s="141"/>
      <c r="LDA45" s="141"/>
      <c r="LDB45" s="141"/>
      <c r="LDC45" s="151"/>
      <c r="LDD45" s="141"/>
      <c r="LDE45" s="141"/>
      <c r="LDF45" s="141"/>
      <c r="LDG45" s="141"/>
      <c r="LDH45" s="141"/>
      <c r="LDI45" s="141"/>
      <c r="LDJ45" s="141"/>
      <c r="LDK45" s="141"/>
      <c r="LDL45" s="141"/>
      <c r="LDM45" s="141"/>
      <c r="LDN45" s="141"/>
      <c r="LDO45" s="151"/>
      <c r="LDP45" s="141"/>
      <c r="LDQ45" s="141"/>
      <c r="LDR45" s="141"/>
      <c r="LDS45" s="141"/>
      <c r="LDT45" s="141"/>
      <c r="LDU45" s="141"/>
      <c r="LDV45" s="141"/>
      <c r="LDW45" s="141"/>
      <c r="LDX45" s="141"/>
      <c r="LDY45" s="141"/>
      <c r="LDZ45" s="141"/>
      <c r="LEA45" s="151"/>
      <c r="LEB45" s="141"/>
      <c r="LEC45" s="141"/>
      <c r="LED45" s="141"/>
      <c r="LEE45" s="141"/>
      <c r="LEF45" s="141"/>
      <c r="LEG45" s="141"/>
      <c r="LEH45" s="141"/>
      <c r="LEI45" s="141"/>
      <c r="LEJ45" s="141"/>
      <c r="LEK45" s="141"/>
      <c r="LEL45" s="141"/>
      <c r="LEM45" s="151"/>
      <c r="LEN45" s="141"/>
      <c r="LEO45" s="141"/>
      <c r="LEP45" s="141"/>
      <c r="LEQ45" s="141"/>
      <c r="LER45" s="141"/>
      <c r="LES45" s="141"/>
      <c r="LET45" s="141"/>
      <c r="LEU45" s="141"/>
      <c r="LEV45" s="141"/>
      <c r="LEW45" s="141"/>
      <c r="LEX45" s="141"/>
      <c r="LEY45" s="151"/>
      <c r="LEZ45" s="141"/>
      <c r="LFA45" s="141"/>
      <c r="LFB45" s="141"/>
      <c r="LFC45" s="141"/>
      <c r="LFD45" s="141"/>
      <c r="LFE45" s="141"/>
      <c r="LFF45" s="141"/>
      <c r="LFG45" s="141"/>
      <c r="LFH45" s="141"/>
      <c r="LFI45" s="141"/>
      <c r="LFJ45" s="141"/>
      <c r="LFK45" s="151"/>
      <c r="LFL45" s="141"/>
      <c r="LFM45" s="141"/>
      <c r="LFN45" s="141"/>
      <c r="LFO45" s="141"/>
      <c r="LFP45" s="141"/>
      <c r="LFQ45" s="141"/>
      <c r="LFR45" s="141"/>
      <c r="LFS45" s="141"/>
      <c r="LFT45" s="141"/>
      <c r="LFU45" s="141"/>
      <c r="LFV45" s="141"/>
      <c r="LFW45" s="151"/>
      <c r="LFX45" s="141"/>
      <c r="LFY45" s="141"/>
      <c r="LFZ45" s="141"/>
      <c r="LGA45" s="141"/>
      <c r="LGB45" s="141"/>
      <c r="LGC45" s="141"/>
      <c r="LGD45" s="141"/>
      <c r="LGE45" s="141"/>
      <c r="LGF45" s="141"/>
      <c r="LGG45" s="141"/>
      <c r="LGH45" s="141"/>
      <c r="LGI45" s="151"/>
      <c r="LGJ45" s="141"/>
      <c r="LGK45" s="141"/>
      <c r="LGL45" s="141"/>
      <c r="LGM45" s="141"/>
      <c r="LGN45" s="141"/>
      <c r="LGO45" s="141"/>
      <c r="LGP45" s="141"/>
      <c r="LGQ45" s="141"/>
      <c r="LGR45" s="141"/>
      <c r="LGS45" s="141"/>
      <c r="LGT45" s="141"/>
      <c r="LGU45" s="151"/>
      <c r="LGV45" s="141"/>
      <c r="LGW45" s="141"/>
      <c r="LGX45" s="141"/>
      <c r="LGY45" s="141"/>
      <c r="LGZ45" s="141"/>
      <c r="LHA45" s="141"/>
      <c r="LHB45" s="141"/>
      <c r="LHC45" s="141"/>
      <c r="LHD45" s="141"/>
      <c r="LHE45" s="141"/>
      <c r="LHF45" s="141"/>
      <c r="LHG45" s="151"/>
      <c r="LHH45" s="141"/>
      <c r="LHI45" s="141"/>
      <c r="LHJ45" s="141"/>
      <c r="LHK45" s="141"/>
      <c r="LHL45" s="141"/>
      <c r="LHM45" s="141"/>
      <c r="LHN45" s="141"/>
      <c r="LHO45" s="141"/>
      <c r="LHP45" s="141"/>
      <c r="LHQ45" s="141"/>
      <c r="LHR45" s="141"/>
      <c r="LHS45" s="151"/>
      <c r="LHT45" s="141"/>
      <c r="LHU45" s="141"/>
      <c r="LHV45" s="141"/>
      <c r="LHW45" s="141"/>
      <c r="LHX45" s="141"/>
      <c r="LHY45" s="141"/>
      <c r="LHZ45" s="141"/>
      <c r="LIA45" s="141"/>
      <c r="LIB45" s="141"/>
      <c r="LIC45" s="141"/>
      <c r="LID45" s="141"/>
      <c r="LIE45" s="151"/>
      <c r="LIF45" s="141"/>
      <c r="LIG45" s="141"/>
      <c r="LIH45" s="141"/>
      <c r="LII45" s="141"/>
      <c r="LIJ45" s="141"/>
      <c r="LIK45" s="141"/>
      <c r="LIL45" s="141"/>
      <c r="LIM45" s="141"/>
      <c r="LIN45" s="141"/>
      <c r="LIO45" s="141"/>
      <c r="LIP45" s="141"/>
      <c r="LIQ45" s="151"/>
      <c r="LIR45" s="141"/>
      <c r="LIS45" s="141"/>
      <c r="LIT45" s="141"/>
      <c r="LIU45" s="141"/>
      <c r="LIV45" s="141"/>
      <c r="LIW45" s="141"/>
      <c r="LIX45" s="141"/>
      <c r="LIY45" s="141"/>
      <c r="LIZ45" s="141"/>
      <c r="LJA45" s="141"/>
      <c r="LJB45" s="141"/>
      <c r="LJC45" s="151"/>
      <c r="LJD45" s="141"/>
      <c r="LJE45" s="141"/>
      <c r="LJF45" s="141"/>
      <c r="LJG45" s="141"/>
      <c r="LJH45" s="141"/>
      <c r="LJI45" s="141"/>
      <c r="LJJ45" s="141"/>
      <c r="LJK45" s="141"/>
      <c r="LJL45" s="141"/>
      <c r="LJM45" s="141"/>
      <c r="LJN45" s="141"/>
      <c r="LJO45" s="151"/>
      <c r="LJP45" s="141"/>
      <c r="LJQ45" s="141"/>
      <c r="LJR45" s="141"/>
      <c r="LJS45" s="141"/>
      <c r="LJT45" s="141"/>
      <c r="LJU45" s="141"/>
      <c r="LJV45" s="141"/>
      <c r="LJW45" s="141"/>
      <c r="LJX45" s="141"/>
      <c r="LJY45" s="141"/>
      <c r="LJZ45" s="141"/>
      <c r="LKA45" s="151"/>
      <c r="LKB45" s="141"/>
      <c r="LKC45" s="141"/>
      <c r="LKD45" s="141"/>
      <c r="LKE45" s="141"/>
      <c r="LKF45" s="141"/>
      <c r="LKG45" s="141"/>
      <c r="LKH45" s="141"/>
      <c r="LKI45" s="141"/>
      <c r="LKJ45" s="141"/>
      <c r="LKK45" s="141"/>
      <c r="LKL45" s="141"/>
      <c r="LKM45" s="151"/>
      <c r="LKN45" s="141"/>
      <c r="LKO45" s="141"/>
      <c r="LKP45" s="141"/>
      <c r="LKQ45" s="141"/>
      <c r="LKR45" s="141"/>
      <c r="LKS45" s="141"/>
      <c r="LKT45" s="141"/>
      <c r="LKU45" s="141"/>
      <c r="LKV45" s="141"/>
      <c r="LKW45" s="141"/>
      <c r="LKX45" s="141"/>
      <c r="LKY45" s="151"/>
      <c r="LKZ45" s="141"/>
      <c r="LLA45" s="141"/>
      <c r="LLB45" s="141"/>
      <c r="LLC45" s="141"/>
      <c r="LLD45" s="141"/>
      <c r="LLE45" s="141"/>
      <c r="LLF45" s="141"/>
      <c r="LLG45" s="141"/>
      <c r="LLH45" s="141"/>
      <c r="LLI45" s="141"/>
      <c r="LLJ45" s="141"/>
      <c r="LLK45" s="151"/>
      <c r="LLL45" s="141"/>
      <c r="LLM45" s="141"/>
      <c r="LLN45" s="141"/>
      <c r="LLO45" s="141"/>
      <c r="LLP45" s="141"/>
      <c r="LLQ45" s="141"/>
      <c r="LLR45" s="141"/>
      <c r="LLS45" s="141"/>
      <c r="LLT45" s="141"/>
      <c r="LLU45" s="141"/>
      <c r="LLV45" s="141"/>
      <c r="LLW45" s="151"/>
      <c r="LLX45" s="141"/>
      <c r="LLY45" s="141"/>
      <c r="LLZ45" s="141"/>
      <c r="LMA45" s="141"/>
      <c r="LMB45" s="141"/>
      <c r="LMC45" s="141"/>
      <c r="LMD45" s="141"/>
      <c r="LME45" s="141"/>
      <c r="LMF45" s="141"/>
      <c r="LMG45" s="141"/>
      <c r="LMH45" s="141"/>
      <c r="LMI45" s="151"/>
      <c r="LMJ45" s="141"/>
      <c r="LMK45" s="141"/>
      <c r="LML45" s="141"/>
      <c r="LMM45" s="141"/>
      <c r="LMN45" s="141"/>
      <c r="LMO45" s="141"/>
      <c r="LMP45" s="141"/>
      <c r="LMQ45" s="141"/>
      <c r="LMR45" s="141"/>
      <c r="LMS45" s="141"/>
      <c r="LMT45" s="141"/>
      <c r="LMU45" s="151"/>
      <c r="LMV45" s="141"/>
      <c r="LMW45" s="141"/>
      <c r="LMX45" s="141"/>
      <c r="LMY45" s="141"/>
      <c r="LMZ45" s="141"/>
      <c r="LNA45" s="141"/>
      <c r="LNB45" s="141"/>
      <c r="LNC45" s="141"/>
      <c r="LND45" s="141"/>
      <c r="LNE45" s="141"/>
      <c r="LNF45" s="141"/>
      <c r="LNG45" s="151"/>
      <c r="LNH45" s="141"/>
      <c r="LNI45" s="141"/>
      <c r="LNJ45" s="141"/>
      <c r="LNK45" s="141"/>
      <c r="LNL45" s="141"/>
      <c r="LNM45" s="141"/>
      <c r="LNN45" s="141"/>
      <c r="LNO45" s="141"/>
      <c r="LNP45" s="141"/>
      <c r="LNQ45" s="141"/>
      <c r="LNR45" s="141"/>
      <c r="LNS45" s="151"/>
      <c r="LNT45" s="141"/>
      <c r="LNU45" s="141"/>
      <c r="LNV45" s="141"/>
      <c r="LNW45" s="141"/>
      <c r="LNX45" s="141"/>
      <c r="LNY45" s="141"/>
      <c r="LNZ45" s="141"/>
      <c r="LOA45" s="141"/>
      <c r="LOB45" s="141"/>
      <c r="LOC45" s="141"/>
      <c r="LOD45" s="141"/>
      <c r="LOE45" s="151"/>
      <c r="LOF45" s="141"/>
      <c r="LOG45" s="141"/>
      <c r="LOH45" s="141"/>
      <c r="LOI45" s="141"/>
      <c r="LOJ45" s="141"/>
      <c r="LOK45" s="141"/>
      <c r="LOL45" s="141"/>
      <c r="LOM45" s="141"/>
      <c r="LON45" s="141"/>
      <c r="LOO45" s="141"/>
      <c r="LOP45" s="141"/>
      <c r="LOQ45" s="151"/>
      <c r="LOR45" s="141"/>
      <c r="LOS45" s="141"/>
      <c r="LOT45" s="141"/>
      <c r="LOU45" s="141"/>
      <c r="LOV45" s="141"/>
      <c r="LOW45" s="141"/>
      <c r="LOX45" s="141"/>
      <c r="LOY45" s="141"/>
      <c r="LOZ45" s="141"/>
      <c r="LPA45" s="141"/>
      <c r="LPB45" s="141"/>
      <c r="LPC45" s="151"/>
      <c r="LPD45" s="141"/>
      <c r="LPE45" s="141"/>
      <c r="LPF45" s="141"/>
      <c r="LPG45" s="141"/>
      <c r="LPH45" s="141"/>
      <c r="LPI45" s="141"/>
      <c r="LPJ45" s="141"/>
      <c r="LPK45" s="141"/>
      <c r="LPL45" s="141"/>
      <c r="LPM45" s="141"/>
      <c r="LPN45" s="141"/>
      <c r="LPO45" s="151"/>
      <c r="LPP45" s="141"/>
      <c r="LPQ45" s="141"/>
      <c r="LPR45" s="141"/>
      <c r="LPS45" s="141"/>
      <c r="LPT45" s="141"/>
      <c r="LPU45" s="141"/>
      <c r="LPV45" s="141"/>
      <c r="LPW45" s="141"/>
      <c r="LPX45" s="141"/>
      <c r="LPY45" s="141"/>
      <c r="LPZ45" s="141"/>
      <c r="LQA45" s="151"/>
      <c r="LQB45" s="141"/>
      <c r="LQC45" s="141"/>
      <c r="LQD45" s="141"/>
      <c r="LQE45" s="141"/>
      <c r="LQF45" s="141"/>
      <c r="LQG45" s="141"/>
      <c r="LQH45" s="141"/>
      <c r="LQI45" s="141"/>
      <c r="LQJ45" s="141"/>
      <c r="LQK45" s="141"/>
      <c r="LQL45" s="141"/>
      <c r="LQM45" s="151"/>
      <c r="LQN45" s="141"/>
      <c r="LQO45" s="141"/>
      <c r="LQP45" s="141"/>
      <c r="LQQ45" s="141"/>
      <c r="LQR45" s="141"/>
      <c r="LQS45" s="141"/>
      <c r="LQT45" s="141"/>
      <c r="LQU45" s="141"/>
      <c r="LQV45" s="141"/>
      <c r="LQW45" s="141"/>
      <c r="LQX45" s="141"/>
      <c r="LQY45" s="151"/>
      <c r="LQZ45" s="141"/>
      <c r="LRA45" s="141"/>
      <c r="LRB45" s="141"/>
      <c r="LRC45" s="141"/>
      <c r="LRD45" s="141"/>
      <c r="LRE45" s="141"/>
      <c r="LRF45" s="141"/>
      <c r="LRG45" s="141"/>
      <c r="LRH45" s="141"/>
      <c r="LRI45" s="141"/>
      <c r="LRJ45" s="141"/>
      <c r="LRK45" s="151"/>
      <c r="LRL45" s="141"/>
      <c r="LRM45" s="141"/>
      <c r="LRN45" s="141"/>
      <c r="LRO45" s="141"/>
      <c r="LRP45" s="141"/>
      <c r="LRQ45" s="141"/>
      <c r="LRR45" s="141"/>
      <c r="LRS45" s="141"/>
      <c r="LRT45" s="141"/>
      <c r="LRU45" s="141"/>
      <c r="LRV45" s="141"/>
      <c r="LRW45" s="151"/>
      <c r="LRX45" s="141"/>
      <c r="LRY45" s="141"/>
      <c r="LRZ45" s="141"/>
      <c r="LSA45" s="141"/>
      <c r="LSB45" s="141"/>
      <c r="LSC45" s="141"/>
      <c r="LSD45" s="141"/>
      <c r="LSE45" s="141"/>
      <c r="LSF45" s="141"/>
      <c r="LSG45" s="141"/>
      <c r="LSH45" s="141"/>
      <c r="LSI45" s="151"/>
      <c r="LSJ45" s="141"/>
      <c r="LSK45" s="141"/>
      <c r="LSL45" s="141"/>
      <c r="LSM45" s="141"/>
      <c r="LSN45" s="141"/>
      <c r="LSO45" s="141"/>
      <c r="LSP45" s="141"/>
      <c r="LSQ45" s="141"/>
      <c r="LSR45" s="141"/>
      <c r="LSS45" s="141"/>
      <c r="LST45" s="141"/>
      <c r="LSU45" s="151"/>
      <c r="LSV45" s="141"/>
      <c r="LSW45" s="141"/>
      <c r="LSX45" s="141"/>
      <c r="LSY45" s="141"/>
      <c r="LSZ45" s="141"/>
      <c r="LTA45" s="141"/>
      <c r="LTB45" s="141"/>
      <c r="LTC45" s="141"/>
      <c r="LTD45" s="141"/>
      <c r="LTE45" s="141"/>
      <c r="LTF45" s="141"/>
      <c r="LTG45" s="151"/>
      <c r="LTH45" s="141"/>
      <c r="LTI45" s="141"/>
      <c r="LTJ45" s="141"/>
      <c r="LTK45" s="141"/>
      <c r="LTL45" s="141"/>
      <c r="LTM45" s="141"/>
      <c r="LTN45" s="141"/>
      <c r="LTO45" s="141"/>
      <c r="LTP45" s="141"/>
      <c r="LTQ45" s="141"/>
      <c r="LTR45" s="141"/>
      <c r="LTS45" s="151"/>
      <c r="LTT45" s="141"/>
      <c r="LTU45" s="141"/>
      <c r="LTV45" s="141"/>
      <c r="LTW45" s="141"/>
      <c r="LTX45" s="141"/>
      <c r="LTY45" s="141"/>
      <c r="LTZ45" s="141"/>
      <c r="LUA45" s="141"/>
      <c r="LUB45" s="141"/>
      <c r="LUC45" s="141"/>
      <c r="LUD45" s="141"/>
      <c r="LUE45" s="151"/>
      <c r="LUF45" s="141"/>
      <c r="LUG45" s="141"/>
      <c r="LUH45" s="141"/>
      <c r="LUI45" s="141"/>
      <c r="LUJ45" s="141"/>
      <c r="LUK45" s="141"/>
      <c r="LUL45" s="141"/>
      <c r="LUM45" s="141"/>
      <c r="LUN45" s="141"/>
      <c r="LUO45" s="141"/>
      <c r="LUP45" s="141"/>
      <c r="LUQ45" s="151"/>
      <c r="LUR45" s="141"/>
      <c r="LUS45" s="141"/>
      <c r="LUT45" s="141"/>
      <c r="LUU45" s="141"/>
      <c r="LUV45" s="141"/>
      <c r="LUW45" s="141"/>
      <c r="LUX45" s="141"/>
      <c r="LUY45" s="141"/>
      <c r="LUZ45" s="141"/>
      <c r="LVA45" s="141"/>
      <c r="LVB45" s="141"/>
      <c r="LVC45" s="151"/>
      <c r="LVD45" s="141"/>
      <c r="LVE45" s="141"/>
      <c r="LVF45" s="141"/>
      <c r="LVG45" s="141"/>
      <c r="LVH45" s="141"/>
      <c r="LVI45" s="141"/>
      <c r="LVJ45" s="141"/>
      <c r="LVK45" s="141"/>
      <c r="LVL45" s="141"/>
      <c r="LVM45" s="141"/>
      <c r="LVN45" s="141"/>
      <c r="LVO45" s="151"/>
      <c r="LVP45" s="141"/>
      <c r="LVQ45" s="141"/>
      <c r="LVR45" s="141"/>
      <c r="LVS45" s="141"/>
      <c r="LVT45" s="141"/>
      <c r="LVU45" s="141"/>
      <c r="LVV45" s="141"/>
      <c r="LVW45" s="141"/>
      <c r="LVX45" s="141"/>
      <c r="LVY45" s="141"/>
      <c r="LVZ45" s="141"/>
      <c r="LWA45" s="151"/>
      <c r="LWB45" s="141"/>
      <c r="LWC45" s="141"/>
      <c r="LWD45" s="141"/>
      <c r="LWE45" s="141"/>
      <c r="LWF45" s="141"/>
      <c r="LWG45" s="141"/>
      <c r="LWH45" s="141"/>
      <c r="LWI45" s="141"/>
      <c r="LWJ45" s="141"/>
      <c r="LWK45" s="141"/>
      <c r="LWL45" s="141"/>
      <c r="LWM45" s="151"/>
      <c r="LWN45" s="141"/>
      <c r="LWO45" s="141"/>
      <c r="LWP45" s="141"/>
      <c r="LWQ45" s="141"/>
      <c r="LWR45" s="141"/>
      <c r="LWS45" s="141"/>
      <c r="LWT45" s="141"/>
      <c r="LWU45" s="141"/>
      <c r="LWV45" s="141"/>
      <c r="LWW45" s="141"/>
      <c r="LWX45" s="141"/>
      <c r="LWY45" s="151"/>
      <c r="LWZ45" s="141"/>
      <c r="LXA45" s="141"/>
      <c r="LXB45" s="141"/>
      <c r="LXC45" s="141"/>
      <c r="LXD45" s="141"/>
      <c r="LXE45" s="141"/>
      <c r="LXF45" s="141"/>
      <c r="LXG45" s="141"/>
      <c r="LXH45" s="141"/>
      <c r="LXI45" s="141"/>
      <c r="LXJ45" s="141"/>
      <c r="LXK45" s="151"/>
      <c r="LXL45" s="141"/>
      <c r="LXM45" s="141"/>
      <c r="LXN45" s="141"/>
      <c r="LXO45" s="141"/>
      <c r="LXP45" s="141"/>
      <c r="LXQ45" s="141"/>
      <c r="LXR45" s="141"/>
      <c r="LXS45" s="141"/>
      <c r="LXT45" s="141"/>
      <c r="LXU45" s="141"/>
      <c r="LXV45" s="141"/>
      <c r="LXW45" s="151"/>
      <c r="LXX45" s="141"/>
      <c r="LXY45" s="141"/>
      <c r="LXZ45" s="141"/>
      <c r="LYA45" s="141"/>
      <c r="LYB45" s="141"/>
      <c r="LYC45" s="141"/>
      <c r="LYD45" s="141"/>
      <c r="LYE45" s="141"/>
      <c r="LYF45" s="141"/>
      <c r="LYG45" s="141"/>
      <c r="LYH45" s="141"/>
      <c r="LYI45" s="151"/>
      <c r="LYJ45" s="141"/>
      <c r="LYK45" s="141"/>
      <c r="LYL45" s="141"/>
      <c r="LYM45" s="141"/>
      <c r="LYN45" s="141"/>
      <c r="LYO45" s="141"/>
      <c r="LYP45" s="141"/>
      <c r="LYQ45" s="141"/>
      <c r="LYR45" s="141"/>
      <c r="LYS45" s="141"/>
      <c r="LYT45" s="141"/>
      <c r="LYU45" s="151"/>
      <c r="LYV45" s="141"/>
      <c r="LYW45" s="141"/>
      <c r="LYX45" s="141"/>
      <c r="LYY45" s="141"/>
      <c r="LYZ45" s="141"/>
      <c r="LZA45" s="141"/>
      <c r="LZB45" s="141"/>
      <c r="LZC45" s="141"/>
      <c r="LZD45" s="141"/>
      <c r="LZE45" s="141"/>
      <c r="LZF45" s="141"/>
      <c r="LZG45" s="151"/>
      <c r="LZH45" s="141"/>
      <c r="LZI45" s="141"/>
      <c r="LZJ45" s="141"/>
      <c r="LZK45" s="141"/>
      <c r="LZL45" s="141"/>
      <c r="LZM45" s="141"/>
      <c r="LZN45" s="141"/>
      <c r="LZO45" s="141"/>
      <c r="LZP45" s="141"/>
      <c r="LZQ45" s="141"/>
      <c r="LZR45" s="141"/>
      <c r="LZS45" s="151"/>
      <c r="LZT45" s="141"/>
      <c r="LZU45" s="141"/>
      <c r="LZV45" s="141"/>
      <c r="LZW45" s="141"/>
      <c r="LZX45" s="141"/>
      <c r="LZY45" s="141"/>
      <c r="LZZ45" s="141"/>
      <c r="MAA45" s="141"/>
      <c r="MAB45" s="141"/>
      <c r="MAC45" s="141"/>
      <c r="MAD45" s="141"/>
      <c r="MAE45" s="151"/>
      <c r="MAF45" s="141"/>
      <c r="MAG45" s="141"/>
      <c r="MAH45" s="141"/>
      <c r="MAI45" s="141"/>
      <c r="MAJ45" s="141"/>
      <c r="MAK45" s="141"/>
      <c r="MAL45" s="141"/>
      <c r="MAM45" s="141"/>
      <c r="MAN45" s="141"/>
      <c r="MAO45" s="141"/>
      <c r="MAP45" s="141"/>
      <c r="MAQ45" s="151"/>
      <c r="MAR45" s="141"/>
      <c r="MAS45" s="141"/>
      <c r="MAT45" s="141"/>
      <c r="MAU45" s="141"/>
      <c r="MAV45" s="141"/>
      <c r="MAW45" s="141"/>
      <c r="MAX45" s="141"/>
      <c r="MAY45" s="141"/>
      <c r="MAZ45" s="141"/>
      <c r="MBA45" s="141"/>
      <c r="MBB45" s="141"/>
      <c r="MBC45" s="151"/>
      <c r="MBD45" s="141"/>
      <c r="MBE45" s="141"/>
      <c r="MBF45" s="141"/>
      <c r="MBG45" s="141"/>
      <c r="MBH45" s="141"/>
      <c r="MBI45" s="141"/>
      <c r="MBJ45" s="141"/>
      <c r="MBK45" s="141"/>
      <c r="MBL45" s="141"/>
      <c r="MBM45" s="141"/>
      <c r="MBN45" s="141"/>
      <c r="MBO45" s="151"/>
      <c r="MBP45" s="141"/>
      <c r="MBQ45" s="141"/>
      <c r="MBR45" s="141"/>
      <c r="MBS45" s="141"/>
      <c r="MBT45" s="141"/>
      <c r="MBU45" s="141"/>
      <c r="MBV45" s="141"/>
      <c r="MBW45" s="141"/>
      <c r="MBX45" s="141"/>
      <c r="MBY45" s="141"/>
      <c r="MBZ45" s="141"/>
      <c r="MCA45" s="151"/>
      <c r="MCB45" s="141"/>
      <c r="MCC45" s="141"/>
      <c r="MCD45" s="141"/>
      <c r="MCE45" s="141"/>
      <c r="MCF45" s="141"/>
      <c r="MCG45" s="141"/>
      <c r="MCH45" s="141"/>
      <c r="MCI45" s="141"/>
      <c r="MCJ45" s="141"/>
      <c r="MCK45" s="141"/>
      <c r="MCL45" s="141"/>
      <c r="MCM45" s="151"/>
      <c r="MCN45" s="141"/>
      <c r="MCO45" s="141"/>
      <c r="MCP45" s="141"/>
      <c r="MCQ45" s="141"/>
      <c r="MCR45" s="141"/>
      <c r="MCS45" s="141"/>
      <c r="MCT45" s="141"/>
      <c r="MCU45" s="141"/>
      <c r="MCV45" s="141"/>
      <c r="MCW45" s="141"/>
      <c r="MCX45" s="141"/>
      <c r="MCY45" s="151"/>
      <c r="MCZ45" s="141"/>
      <c r="MDA45" s="141"/>
      <c r="MDB45" s="141"/>
      <c r="MDC45" s="141"/>
      <c r="MDD45" s="141"/>
      <c r="MDE45" s="141"/>
      <c r="MDF45" s="141"/>
      <c r="MDG45" s="141"/>
      <c r="MDH45" s="141"/>
      <c r="MDI45" s="141"/>
      <c r="MDJ45" s="141"/>
      <c r="MDK45" s="151"/>
      <c r="MDL45" s="141"/>
      <c r="MDM45" s="141"/>
      <c r="MDN45" s="141"/>
      <c r="MDO45" s="141"/>
      <c r="MDP45" s="141"/>
      <c r="MDQ45" s="141"/>
      <c r="MDR45" s="141"/>
      <c r="MDS45" s="141"/>
      <c r="MDT45" s="141"/>
      <c r="MDU45" s="141"/>
      <c r="MDV45" s="141"/>
      <c r="MDW45" s="151"/>
      <c r="MDX45" s="141"/>
      <c r="MDY45" s="141"/>
      <c r="MDZ45" s="141"/>
      <c r="MEA45" s="141"/>
      <c r="MEB45" s="141"/>
      <c r="MEC45" s="141"/>
      <c r="MED45" s="141"/>
      <c r="MEE45" s="141"/>
      <c r="MEF45" s="141"/>
      <c r="MEG45" s="141"/>
      <c r="MEH45" s="141"/>
      <c r="MEI45" s="151"/>
      <c r="MEJ45" s="141"/>
      <c r="MEK45" s="141"/>
      <c r="MEL45" s="141"/>
      <c r="MEM45" s="141"/>
      <c r="MEN45" s="141"/>
      <c r="MEO45" s="141"/>
      <c r="MEP45" s="141"/>
      <c r="MEQ45" s="141"/>
      <c r="MER45" s="141"/>
      <c r="MES45" s="141"/>
      <c r="MET45" s="141"/>
      <c r="MEU45" s="151"/>
      <c r="MEV45" s="141"/>
      <c r="MEW45" s="141"/>
      <c r="MEX45" s="141"/>
      <c r="MEY45" s="141"/>
      <c r="MEZ45" s="141"/>
      <c r="MFA45" s="141"/>
      <c r="MFB45" s="141"/>
      <c r="MFC45" s="141"/>
      <c r="MFD45" s="141"/>
      <c r="MFE45" s="141"/>
      <c r="MFF45" s="141"/>
      <c r="MFG45" s="151"/>
      <c r="MFH45" s="141"/>
      <c r="MFI45" s="141"/>
      <c r="MFJ45" s="141"/>
      <c r="MFK45" s="141"/>
      <c r="MFL45" s="141"/>
      <c r="MFM45" s="141"/>
      <c r="MFN45" s="141"/>
      <c r="MFO45" s="141"/>
      <c r="MFP45" s="141"/>
      <c r="MFQ45" s="141"/>
      <c r="MFR45" s="141"/>
      <c r="MFS45" s="151"/>
      <c r="MFT45" s="141"/>
      <c r="MFU45" s="141"/>
      <c r="MFV45" s="141"/>
      <c r="MFW45" s="141"/>
      <c r="MFX45" s="141"/>
      <c r="MFY45" s="141"/>
      <c r="MFZ45" s="141"/>
      <c r="MGA45" s="141"/>
      <c r="MGB45" s="141"/>
      <c r="MGC45" s="141"/>
      <c r="MGD45" s="141"/>
      <c r="MGE45" s="151"/>
      <c r="MGF45" s="141"/>
      <c r="MGG45" s="141"/>
      <c r="MGH45" s="141"/>
      <c r="MGI45" s="141"/>
      <c r="MGJ45" s="141"/>
      <c r="MGK45" s="141"/>
      <c r="MGL45" s="141"/>
      <c r="MGM45" s="141"/>
      <c r="MGN45" s="141"/>
      <c r="MGO45" s="141"/>
      <c r="MGP45" s="141"/>
      <c r="MGQ45" s="151"/>
      <c r="MGR45" s="141"/>
      <c r="MGS45" s="141"/>
      <c r="MGT45" s="141"/>
      <c r="MGU45" s="141"/>
      <c r="MGV45" s="141"/>
      <c r="MGW45" s="141"/>
      <c r="MGX45" s="141"/>
      <c r="MGY45" s="141"/>
      <c r="MGZ45" s="141"/>
      <c r="MHA45" s="141"/>
      <c r="MHB45" s="141"/>
      <c r="MHC45" s="151"/>
      <c r="MHD45" s="141"/>
      <c r="MHE45" s="141"/>
      <c r="MHF45" s="141"/>
      <c r="MHG45" s="141"/>
      <c r="MHH45" s="141"/>
      <c r="MHI45" s="141"/>
      <c r="MHJ45" s="141"/>
      <c r="MHK45" s="141"/>
      <c r="MHL45" s="141"/>
      <c r="MHM45" s="141"/>
      <c r="MHN45" s="141"/>
      <c r="MHO45" s="151"/>
      <c r="MHP45" s="141"/>
      <c r="MHQ45" s="141"/>
      <c r="MHR45" s="141"/>
      <c r="MHS45" s="141"/>
      <c r="MHT45" s="141"/>
      <c r="MHU45" s="141"/>
      <c r="MHV45" s="141"/>
      <c r="MHW45" s="141"/>
      <c r="MHX45" s="141"/>
      <c r="MHY45" s="141"/>
      <c r="MHZ45" s="141"/>
      <c r="MIA45" s="151"/>
      <c r="MIB45" s="141"/>
      <c r="MIC45" s="141"/>
      <c r="MID45" s="141"/>
      <c r="MIE45" s="141"/>
      <c r="MIF45" s="141"/>
      <c r="MIG45" s="141"/>
      <c r="MIH45" s="141"/>
      <c r="MII45" s="141"/>
      <c r="MIJ45" s="141"/>
      <c r="MIK45" s="141"/>
      <c r="MIL45" s="141"/>
      <c r="MIM45" s="151"/>
      <c r="MIN45" s="141"/>
      <c r="MIO45" s="141"/>
      <c r="MIP45" s="141"/>
      <c r="MIQ45" s="141"/>
      <c r="MIR45" s="141"/>
      <c r="MIS45" s="141"/>
      <c r="MIT45" s="141"/>
      <c r="MIU45" s="141"/>
      <c r="MIV45" s="141"/>
      <c r="MIW45" s="141"/>
      <c r="MIX45" s="141"/>
      <c r="MIY45" s="151"/>
      <c r="MIZ45" s="141"/>
      <c r="MJA45" s="141"/>
      <c r="MJB45" s="141"/>
      <c r="MJC45" s="141"/>
      <c r="MJD45" s="141"/>
      <c r="MJE45" s="141"/>
      <c r="MJF45" s="141"/>
      <c r="MJG45" s="141"/>
      <c r="MJH45" s="141"/>
      <c r="MJI45" s="141"/>
      <c r="MJJ45" s="141"/>
      <c r="MJK45" s="151"/>
      <c r="MJL45" s="141"/>
      <c r="MJM45" s="141"/>
      <c r="MJN45" s="141"/>
      <c r="MJO45" s="141"/>
      <c r="MJP45" s="141"/>
      <c r="MJQ45" s="141"/>
      <c r="MJR45" s="141"/>
      <c r="MJS45" s="141"/>
      <c r="MJT45" s="141"/>
      <c r="MJU45" s="141"/>
      <c r="MJV45" s="141"/>
      <c r="MJW45" s="151"/>
      <c r="MJX45" s="141"/>
      <c r="MJY45" s="141"/>
      <c r="MJZ45" s="141"/>
      <c r="MKA45" s="141"/>
      <c r="MKB45" s="141"/>
      <c r="MKC45" s="141"/>
      <c r="MKD45" s="141"/>
      <c r="MKE45" s="141"/>
      <c r="MKF45" s="141"/>
      <c r="MKG45" s="141"/>
      <c r="MKH45" s="141"/>
      <c r="MKI45" s="151"/>
      <c r="MKJ45" s="141"/>
      <c r="MKK45" s="141"/>
      <c r="MKL45" s="141"/>
      <c r="MKM45" s="141"/>
      <c r="MKN45" s="141"/>
      <c r="MKO45" s="141"/>
      <c r="MKP45" s="141"/>
      <c r="MKQ45" s="141"/>
      <c r="MKR45" s="141"/>
      <c r="MKS45" s="141"/>
      <c r="MKT45" s="141"/>
      <c r="MKU45" s="151"/>
      <c r="MKV45" s="141"/>
      <c r="MKW45" s="141"/>
      <c r="MKX45" s="141"/>
      <c r="MKY45" s="141"/>
      <c r="MKZ45" s="141"/>
      <c r="MLA45" s="141"/>
      <c r="MLB45" s="141"/>
      <c r="MLC45" s="141"/>
      <c r="MLD45" s="141"/>
      <c r="MLE45" s="141"/>
      <c r="MLF45" s="141"/>
      <c r="MLG45" s="151"/>
      <c r="MLH45" s="141"/>
      <c r="MLI45" s="141"/>
      <c r="MLJ45" s="141"/>
      <c r="MLK45" s="141"/>
      <c r="MLL45" s="141"/>
      <c r="MLM45" s="141"/>
      <c r="MLN45" s="141"/>
      <c r="MLO45" s="141"/>
      <c r="MLP45" s="141"/>
      <c r="MLQ45" s="141"/>
      <c r="MLR45" s="141"/>
      <c r="MLS45" s="151"/>
      <c r="MLT45" s="141"/>
      <c r="MLU45" s="141"/>
      <c r="MLV45" s="141"/>
      <c r="MLW45" s="141"/>
      <c r="MLX45" s="141"/>
      <c r="MLY45" s="141"/>
      <c r="MLZ45" s="141"/>
      <c r="MMA45" s="141"/>
      <c r="MMB45" s="141"/>
      <c r="MMC45" s="141"/>
      <c r="MMD45" s="141"/>
      <c r="MME45" s="151"/>
      <c r="MMF45" s="141"/>
      <c r="MMG45" s="141"/>
      <c r="MMH45" s="141"/>
      <c r="MMI45" s="141"/>
      <c r="MMJ45" s="141"/>
      <c r="MMK45" s="141"/>
      <c r="MML45" s="141"/>
      <c r="MMM45" s="141"/>
      <c r="MMN45" s="141"/>
      <c r="MMO45" s="141"/>
      <c r="MMP45" s="141"/>
      <c r="MMQ45" s="151"/>
      <c r="MMR45" s="141"/>
      <c r="MMS45" s="141"/>
      <c r="MMT45" s="141"/>
      <c r="MMU45" s="141"/>
      <c r="MMV45" s="141"/>
      <c r="MMW45" s="141"/>
      <c r="MMX45" s="141"/>
      <c r="MMY45" s="141"/>
      <c r="MMZ45" s="141"/>
      <c r="MNA45" s="141"/>
      <c r="MNB45" s="141"/>
      <c r="MNC45" s="151"/>
      <c r="MND45" s="141"/>
      <c r="MNE45" s="141"/>
      <c r="MNF45" s="141"/>
      <c r="MNG45" s="141"/>
      <c r="MNH45" s="141"/>
      <c r="MNI45" s="141"/>
      <c r="MNJ45" s="141"/>
      <c r="MNK45" s="141"/>
      <c r="MNL45" s="141"/>
      <c r="MNM45" s="141"/>
      <c r="MNN45" s="141"/>
      <c r="MNO45" s="151"/>
      <c r="MNP45" s="141"/>
      <c r="MNQ45" s="141"/>
      <c r="MNR45" s="141"/>
      <c r="MNS45" s="141"/>
      <c r="MNT45" s="141"/>
      <c r="MNU45" s="141"/>
      <c r="MNV45" s="141"/>
      <c r="MNW45" s="141"/>
      <c r="MNX45" s="141"/>
      <c r="MNY45" s="141"/>
      <c r="MNZ45" s="141"/>
      <c r="MOA45" s="151"/>
      <c r="MOB45" s="141"/>
      <c r="MOC45" s="141"/>
      <c r="MOD45" s="141"/>
      <c r="MOE45" s="141"/>
      <c r="MOF45" s="141"/>
      <c r="MOG45" s="141"/>
      <c r="MOH45" s="141"/>
      <c r="MOI45" s="141"/>
      <c r="MOJ45" s="141"/>
      <c r="MOK45" s="141"/>
      <c r="MOL45" s="141"/>
      <c r="MOM45" s="151"/>
      <c r="MON45" s="141"/>
      <c r="MOO45" s="141"/>
      <c r="MOP45" s="141"/>
      <c r="MOQ45" s="141"/>
      <c r="MOR45" s="141"/>
      <c r="MOS45" s="141"/>
      <c r="MOT45" s="141"/>
      <c r="MOU45" s="141"/>
      <c r="MOV45" s="141"/>
      <c r="MOW45" s="141"/>
      <c r="MOX45" s="141"/>
      <c r="MOY45" s="151"/>
      <c r="MOZ45" s="141"/>
      <c r="MPA45" s="141"/>
      <c r="MPB45" s="141"/>
      <c r="MPC45" s="141"/>
      <c r="MPD45" s="141"/>
      <c r="MPE45" s="141"/>
      <c r="MPF45" s="141"/>
      <c r="MPG45" s="141"/>
      <c r="MPH45" s="141"/>
      <c r="MPI45" s="141"/>
      <c r="MPJ45" s="141"/>
      <c r="MPK45" s="151"/>
      <c r="MPL45" s="141"/>
      <c r="MPM45" s="141"/>
      <c r="MPN45" s="141"/>
      <c r="MPO45" s="141"/>
      <c r="MPP45" s="141"/>
      <c r="MPQ45" s="141"/>
      <c r="MPR45" s="141"/>
      <c r="MPS45" s="141"/>
      <c r="MPT45" s="141"/>
      <c r="MPU45" s="141"/>
      <c r="MPV45" s="141"/>
      <c r="MPW45" s="151"/>
      <c r="MPX45" s="141"/>
      <c r="MPY45" s="141"/>
      <c r="MPZ45" s="141"/>
      <c r="MQA45" s="141"/>
      <c r="MQB45" s="141"/>
      <c r="MQC45" s="141"/>
      <c r="MQD45" s="141"/>
      <c r="MQE45" s="141"/>
      <c r="MQF45" s="141"/>
      <c r="MQG45" s="141"/>
      <c r="MQH45" s="141"/>
      <c r="MQI45" s="151"/>
      <c r="MQJ45" s="141"/>
      <c r="MQK45" s="141"/>
      <c r="MQL45" s="141"/>
      <c r="MQM45" s="141"/>
      <c r="MQN45" s="141"/>
      <c r="MQO45" s="141"/>
      <c r="MQP45" s="141"/>
      <c r="MQQ45" s="141"/>
      <c r="MQR45" s="141"/>
      <c r="MQS45" s="141"/>
      <c r="MQT45" s="141"/>
      <c r="MQU45" s="151"/>
      <c r="MQV45" s="141"/>
      <c r="MQW45" s="141"/>
      <c r="MQX45" s="141"/>
      <c r="MQY45" s="141"/>
      <c r="MQZ45" s="141"/>
      <c r="MRA45" s="141"/>
      <c r="MRB45" s="141"/>
      <c r="MRC45" s="141"/>
      <c r="MRD45" s="141"/>
      <c r="MRE45" s="141"/>
      <c r="MRF45" s="141"/>
      <c r="MRG45" s="151"/>
      <c r="MRH45" s="141"/>
      <c r="MRI45" s="141"/>
      <c r="MRJ45" s="141"/>
      <c r="MRK45" s="141"/>
      <c r="MRL45" s="141"/>
      <c r="MRM45" s="141"/>
      <c r="MRN45" s="141"/>
      <c r="MRO45" s="141"/>
      <c r="MRP45" s="141"/>
      <c r="MRQ45" s="141"/>
      <c r="MRR45" s="141"/>
      <c r="MRS45" s="151"/>
      <c r="MRT45" s="141"/>
      <c r="MRU45" s="141"/>
      <c r="MRV45" s="141"/>
      <c r="MRW45" s="141"/>
      <c r="MRX45" s="141"/>
      <c r="MRY45" s="141"/>
      <c r="MRZ45" s="141"/>
      <c r="MSA45" s="141"/>
      <c r="MSB45" s="141"/>
      <c r="MSC45" s="141"/>
      <c r="MSD45" s="141"/>
      <c r="MSE45" s="151"/>
      <c r="MSF45" s="141"/>
      <c r="MSG45" s="141"/>
      <c r="MSH45" s="141"/>
      <c r="MSI45" s="141"/>
      <c r="MSJ45" s="141"/>
      <c r="MSK45" s="141"/>
      <c r="MSL45" s="141"/>
      <c r="MSM45" s="141"/>
      <c r="MSN45" s="141"/>
      <c r="MSO45" s="141"/>
      <c r="MSP45" s="141"/>
      <c r="MSQ45" s="151"/>
      <c r="MSR45" s="141"/>
      <c r="MSS45" s="141"/>
      <c r="MST45" s="141"/>
      <c r="MSU45" s="141"/>
      <c r="MSV45" s="141"/>
      <c r="MSW45" s="141"/>
      <c r="MSX45" s="141"/>
      <c r="MSY45" s="141"/>
      <c r="MSZ45" s="141"/>
      <c r="MTA45" s="141"/>
      <c r="MTB45" s="141"/>
      <c r="MTC45" s="151"/>
      <c r="MTD45" s="141"/>
      <c r="MTE45" s="141"/>
      <c r="MTF45" s="141"/>
      <c r="MTG45" s="141"/>
      <c r="MTH45" s="141"/>
      <c r="MTI45" s="141"/>
      <c r="MTJ45" s="141"/>
      <c r="MTK45" s="141"/>
      <c r="MTL45" s="141"/>
      <c r="MTM45" s="141"/>
      <c r="MTN45" s="141"/>
      <c r="MTO45" s="151"/>
      <c r="MTP45" s="141"/>
      <c r="MTQ45" s="141"/>
      <c r="MTR45" s="141"/>
      <c r="MTS45" s="141"/>
      <c r="MTT45" s="141"/>
      <c r="MTU45" s="141"/>
      <c r="MTV45" s="141"/>
      <c r="MTW45" s="141"/>
      <c r="MTX45" s="141"/>
      <c r="MTY45" s="141"/>
      <c r="MTZ45" s="141"/>
      <c r="MUA45" s="151"/>
      <c r="MUB45" s="141"/>
      <c r="MUC45" s="141"/>
      <c r="MUD45" s="141"/>
      <c r="MUE45" s="141"/>
      <c r="MUF45" s="141"/>
      <c r="MUG45" s="141"/>
      <c r="MUH45" s="141"/>
      <c r="MUI45" s="141"/>
      <c r="MUJ45" s="141"/>
      <c r="MUK45" s="141"/>
      <c r="MUL45" s="141"/>
      <c r="MUM45" s="151"/>
      <c r="MUN45" s="141"/>
      <c r="MUO45" s="141"/>
      <c r="MUP45" s="141"/>
      <c r="MUQ45" s="141"/>
      <c r="MUR45" s="141"/>
      <c r="MUS45" s="141"/>
      <c r="MUT45" s="141"/>
      <c r="MUU45" s="141"/>
      <c r="MUV45" s="141"/>
      <c r="MUW45" s="141"/>
      <c r="MUX45" s="141"/>
      <c r="MUY45" s="151"/>
      <c r="MUZ45" s="141"/>
      <c r="MVA45" s="141"/>
      <c r="MVB45" s="141"/>
      <c r="MVC45" s="141"/>
      <c r="MVD45" s="141"/>
      <c r="MVE45" s="141"/>
      <c r="MVF45" s="141"/>
      <c r="MVG45" s="141"/>
      <c r="MVH45" s="141"/>
      <c r="MVI45" s="141"/>
      <c r="MVJ45" s="141"/>
      <c r="MVK45" s="151"/>
      <c r="MVL45" s="141"/>
      <c r="MVM45" s="141"/>
      <c r="MVN45" s="141"/>
      <c r="MVO45" s="141"/>
      <c r="MVP45" s="141"/>
      <c r="MVQ45" s="141"/>
      <c r="MVR45" s="141"/>
      <c r="MVS45" s="141"/>
      <c r="MVT45" s="141"/>
      <c r="MVU45" s="141"/>
      <c r="MVV45" s="141"/>
      <c r="MVW45" s="151"/>
      <c r="MVX45" s="141"/>
      <c r="MVY45" s="141"/>
      <c r="MVZ45" s="141"/>
      <c r="MWA45" s="141"/>
      <c r="MWB45" s="141"/>
      <c r="MWC45" s="141"/>
      <c r="MWD45" s="141"/>
      <c r="MWE45" s="141"/>
      <c r="MWF45" s="141"/>
      <c r="MWG45" s="141"/>
      <c r="MWH45" s="141"/>
      <c r="MWI45" s="151"/>
      <c r="MWJ45" s="141"/>
      <c r="MWK45" s="141"/>
      <c r="MWL45" s="141"/>
      <c r="MWM45" s="141"/>
      <c r="MWN45" s="141"/>
      <c r="MWO45" s="141"/>
      <c r="MWP45" s="141"/>
      <c r="MWQ45" s="141"/>
      <c r="MWR45" s="141"/>
      <c r="MWS45" s="141"/>
      <c r="MWT45" s="141"/>
      <c r="MWU45" s="151"/>
      <c r="MWV45" s="141"/>
      <c r="MWW45" s="141"/>
      <c r="MWX45" s="141"/>
      <c r="MWY45" s="141"/>
      <c r="MWZ45" s="141"/>
      <c r="MXA45" s="141"/>
      <c r="MXB45" s="141"/>
      <c r="MXC45" s="141"/>
      <c r="MXD45" s="141"/>
      <c r="MXE45" s="141"/>
      <c r="MXF45" s="141"/>
      <c r="MXG45" s="151"/>
      <c r="MXH45" s="141"/>
      <c r="MXI45" s="141"/>
      <c r="MXJ45" s="141"/>
      <c r="MXK45" s="141"/>
      <c r="MXL45" s="141"/>
      <c r="MXM45" s="141"/>
      <c r="MXN45" s="141"/>
      <c r="MXO45" s="141"/>
      <c r="MXP45" s="141"/>
      <c r="MXQ45" s="141"/>
      <c r="MXR45" s="141"/>
      <c r="MXS45" s="151"/>
      <c r="MXT45" s="141"/>
      <c r="MXU45" s="141"/>
      <c r="MXV45" s="141"/>
      <c r="MXW45" s="141"/>
      <c r="MXX45" s="141"/>
      <c r="MXY45" s="141"/>
      <c r="MXZ45" s="141"/>
      <c r="MYA45" s="141"/>
      <c r="MYB45" s="141"/>
      <c r="MYC45" s="141"/>
      <c r="MYD45" s="141"/>
      <c r="MYE45" s="151"/>
      <c r="MYF45" s="141"/>
      <c r="MYG45" s="141"/>
      <c r="MYH45" s="141"/>
      <c r="MYI45" s="141"/>
      <c r="MYJ45" s="141"/>
      <c r="MYK45" s="141"/>
      <c r="MYL45" s="141"/>
      <c r="MYM45" s="141"/>
      <c r="MYN45" s="141"/>
      <c r="MYO45" s="141"/>
      <c r="MYP45" s="141"/>
      <c r="MYQ45" s="151"/>
      <c r="MYR45" s="141"/>
      <c r="MYS45" s="141"/>
      <c r="MYT45" s="141"/>
      <c r="MYU45" s="141"/>
      <c r="MYV45" s="141"/>
      <c r="MYW45" s="141"/>
      <c r="MYX45" s="141"/>
      <c r="MYY45" s="141"/>
      <c r="MYZ45" s="141"/>
      <c r="MZA45" s="141"/>
      <c r="MZB45" s="141"/>
      <c r="MZC45" s="151"/>
      <c r="MZD45" s="141"/>
      <c r="MZE45" s="141"/>
      <c r="MZF45" s="141"/>
      <c r="MZG45" s="141"/>
      <c r="MZH45" s="141"/>
      <c r="MZI45" s="141"/>
      <c r="MZJ45" s="141"/>
      <c r="MZK45" s="141"/>
      <c r="MZL45" s="141"/>
      <c r="MZM45" s="141"/>
      <c r="MZN45" s="141"/>
      <c r="MZO45" s="151"/>
      <c r="MZP45" s="141"/>
      <c r="MZQ45" s="141"/>
      <c r="MZR45" s="141"/>
      <c r="MZS45" s="141"/>
      <c r="MZT45" s="141"/>
      <c r="MZU45" s="141"/>
      <c r="MZV45" s="141"/>
      <c r="MZW45" s="141"/>
      <c r="MZX45" s="141"/>
      <c r="MZY45" s="141"/>
      <c r="MZZ45" s="141"/>
      <c r="NAA45" s="151"/>
      <c r="NAB45" s="141"/>
      <c r="NAC45" s="141"/>
      <c r="NAD45" s="141"/>
      <c r="NAE45" s="141"/>
      <c r="NAF45" s="141"/>
      <c r="NAG45" s="141"/>
      <c r="NAH45" s="141"/>
      <c r="NAI45" s="141"/>
      <c r="NAJ45" s="141"/>
      <c r="NAK45" s="141"/>
      <c r="NAL45" s="141"/>
      <c r="NAM45" s="151"/>
      <c r="NAN45" s="141"/>
      <c r="NAO45" s="141"/>
      <c r="NAP45" s="141"/>
      <c r="NAQ45" s="141"/>
      <c r="NAR45" s="141"/>
      <c r="NAS45" s="141"/>
      <c r="NAT45" s="141"/>
      <c r="NAU45" s="141"/>
      <c r="NAV45" s="141"/>
      <c r="NAW45" s="141"/>
      <c r="NAX45" s="141"/>
      <c r="NAY45" s="151"/>
      <c r="NAZ45" s="141"/>
      <c r="NBA45" s="141"/>
      <c r="NBB45" s="141"/>
      <c r="NBC45" s="141"/>
      <c r="NBD45" s="141"/>
      <c r="NBE45" s="141"/>
      <c r="NBF45" s="141"/>
      <c r="NBG45" s="141"/>
      <c r="NBH45" s="141"/>
      <c r="NBI45" s="141"/>
      <c r="NBJ45" s="141"/>
      <c r="NBK45" s="151"/>
      <c r="NBL45" s="141"/>
      <c r="NBM45" s="141"/>
      <c r="NBN45" s="141"/>
      <c r="NBO45" s="141"/>
      <c r="NBP45" s="141"/>
      <c r="NBQ45" s="141"/>
      <c r="NBR45" s="141"/>
      <c r="NBS45" s="141"/>
      <c r="NBT45" s="141"/>
      <c r="NBU45" s="141"/>
      <c r="NBV45" s="141"/>
      <c r="NBW45" s="151"/>
      <c r="NBX45" s="141"/>
      <c r="NBY45" s="141"/>
      <c r="NBZ45" s="141"/>
      <c r="NCA45" s="141"/>
      <c r="NCB45" s="141"/>
      <c r="NCC45" s="141"/>
      <c r="NCD45" s="141"/>
      <c r="NCE45" s="141"/>
      <c r="NCF45" s="141"/>
      <c r="NCG45" s="141"/>
      <c r="NCH45" s="141"/>
      <c r="NCI45" s="151"/>
      <c r="NCJ45" s="141"/>
      <c r="NCK45" s="141"/>
      <c r="NCL45" s="141"/>
      <c r="NCM45" s="141"/>
      <c r="NCN45" s="141"/>
      <c r="NCO45" s="141"/>
      <c r="NCP45" s="141"/>
      <c r="NCQ45" s="141"/>
      <c r="NCR45" s="141"/>
      <c r="NCS45" s="141"/>
      <c r="NCT45" s="141"/>
      <c r="NCU45" s="151"/>
      <c r="NCV45" s="141"/>
      <c r="NCW45" s="141"/>
      <c r="NCX45" s="141"/>
      <c r="NCY45" s="141"/>
      <c r="NCZ45" s="141"/>
      <c r="NDA45" s="141"/>
      <c r="NDB45" s="141"/>
      <c r="NDC45" s="141"/>
      <c r="NDD45" s="141"/>
      <c r="NDE45" s="141"/>
      <c r="NDF45" s="141"/>
      <c r="NDG45" s="151"/>
      <c r="NDH45" s="141"/>
      <c r="NDI45" s="141"/>
      <c r="NDJ45" s="141"/>
      <c r="NDK45" s="141"/>
      <c r="NDL45" s="141"/>
      <c r="NDM45" s="141"/>
      <c r="NDN45" s="141"/>
      <c r="NDO45" s="141"/>
      <c r="NDP45" s="141"/>
      <c r="NDQ45" s="141"/>
      <c r="NDR45" s="141"/>
      <c r="NDS45" s="151"/>
      <c r="NDT45" s="141"/>
      <c r="NDU45" s="141"/>
      <c r="NDV45" s="141"/>
      <c r="NDW45" s="141"/>
      <c r="NDX45" s="141"/>
      <c r="NDY45" s="141"/>
      <c r="NDZ45" s="141"/>
      <c r="NEA45" s="141"/>
      <c r="NEB45" s="141"/>
      <c r="NEC45" s="141"/>
      <c r="NED45" s="141"/>
      <c r="NEE45" s="151"/>
      <c r="NEF45" s="141"/>
      <c r="NEG45" s="141"/>
      <c r="NEH45" s="141"/>
      <c r="NEI45" s="141"/>
      <c r="NEJ45" s="141"/>
      <c r="NEK45" s="141"/>
      <c r="NEL45" s="141"/>
      <c r="NEM45" s="141"/>
      <c r="NEN45" s="141"/>
      <c r="NEO45" s="141"/>
      <c r="NEP45" s="141"/>
      <c r="NEQ45" s="151"/>
      <c r="NER45" s="141"/>
      <c r="NES45" s="141"/>
      <c r="NET45" s="141"/>
      <c r="NEU45" s="141"/>
      <c r="NEV45" s="141"/>
      <c r="NEW45" s="141"/>
      <c r="NEX45" s="141"/>
      <c r="NEY45" s="141"/>
      <c r="NEZ45" s="141"/>
      <c r="NFA45" s="141"/>
      <c r="NFB45" s="141"/>
      <c r="NFC45" s="151"/>
      <c r="NFD45" s="141"/>
      <c r="NFE45" s="141"/>
      <c r="NFF45" s="141"/>
      <c r="NFG45" s="141"/>
      <c r="NFH45" s="141"/>
      <c r="NFI45" s="141"/>
      <c r="NFJ45" s="141"/>
      <c r="NFK45" s="141"/>
      <c r="NFL45" s="141"/>
      <c r="NFM45" s="141"/>
      <c r="NFN45" s="141"/>
      <c r="NFO45" s="151"/>
      <c r="NFP45" s="141"/>
      <c r="NFQ45" s="141"/>
      <c r="NFR45" s="141"/>
      <c r="NFS45" s="141"/>
      <c r="NFT45" s="141"/>
      <c r="NFU45" s="141"/>
      <c r="NFV45" s="141"/>
      <c r="NFW45" s="141"/>
      <c r="NFX45" s="141"/>
      <c r="NFY45" s="141"/>
      <c r="NFZ45" s="141"/>
      <c r="NGA45" s="151"/>
      <c r="NGB45" s="141"/>
      <c r="NGC45" s="141"/>
      <c r="NGD45" s="141"/>
      <c r="NGE45" s="141"/>
      <c r="NGF45" s="141"/>
      <c r="NGG45" s="141"/>
      <c r="NGH45" s="141"/>
      <c r="NGI45" s="141"/>
      <c r="NGJ45" s="141"/>
      <c r="NGK45" s="141"/>
      <c r="NGL45" s="141"/>
      <c r="NGM45" s="151"/>
      <c r="NGN45" s="141"/>
      <c r="NGO45" s="141"/>
      <c r="NGP45" s="141"/>
      <c r="NGQ45" s="141"/>
      <c r="NGR45" s="141"/>
      <c r="NGS45" s="141"/>
      <c r="NGT45" s="141"/>
      <c r="NGU45" s="141"/>
      <c r="NGV45" s="141"/>
      <c r="NGW45" s="141"/>
      <c r="NGX45" s="141"/>
      <c r="NGY45" s="151"/>
      <c r="NGZ45" s="141"/>
      <c r="NHA45" s="141"/>
      <c r="NHB45" s="141"/>
      <c r="NHC45" s="141"/>
      <c r="NHD45" s="141"/>
      <c r="NHE45" s="141"/>
      <c r="NHF45" s="141"/>
      <c r="NHG45" s="141"/>
      <c r="NHH45" s="141"/>
      <c r="NHI45" s="141"/>
      <c r="NHJ45" s="141"/>
      <c r="NHK45" s="151"/>
      <c r="NHL45" s="141"/>
      <c r="NHM45" s="141"/>
      <c r="NHN45" s="141"/>
      <c r="NHO45" s="141"/>
      <c r="NHP45" s="141"/>
      <c r="NHQ45" s="141"/>
      <c r="NHR45" s="141"/>
      <c r="NHS45" s="141"/>
      <c r="NHT45" s="141"/>
      <c r="NHU45" s="141"/>
      <c r="NHV45" s="141"/>
      <c r="NHW45" s="151"/>
      <c r="NHX45" s="141"/>
      <c r="NHY45" s="141"/>
      <c r="NHZ45" s="141"/>
      <c r="NIA45" s="141"/>
      <c r="NIB45" s="141"/>
      <c r="NIC45" s="141"/>
      <c r="NID45" s="141"/>
      <c r="NIE45" s="141"/>
      <c r="NIF45" s="141"/>
      <c r="NIG45" s="141"/>
      <c r="NIH45" s="141"/>
      <c r="NII45" s="151"/>
      <c r="NIJ45" s="141"/>
      <c r="NIK45" s="141"/>
      <c r="NIL45" s="141"/>
      <c r="NIM45" s="141"/>
      <c r="NIN45" s="141"/>
      <c r="NIO45" s="141"/>
      <c r="NIP45" s="141"/>
      <c r="NIQ45" s="141"/>
      <c r="NIR45" s="141"/>
      <c r="NIS45" s="141"/>
      <c r="NIT45" s="141"/>
      <c r="NIU45" s="151"/>
      <c r="NIV45" s="141"/>
      <c r="NIW45" s="141"/>
      <c r="NIX45" s="141"/>
      <c r="NIY45" s="141"/>
      <c r="NIZ45" s="141"/>
      <c r="NJA45" s="141"/>
      <c r="NJB45" s="141"/>
      <c r="NJC45" s="141"/>
      <c r="NJD45" s="141"/>
      <c r="NJE45" s="141"/>
      <c r="NJF45" s="141"/>
      <c r="NJG45" s="151"/>
      <c r="NJH45" s="141"/>
      <c r="NJI45" s="141"/>
      <c r="NJJ45" s="141"/>
      <c r="NJK45" s="141"/>
      <c r="NJL45" s="141"/>
      <c r="NJM45" s="141"/>
      <c r="NJN45" s="141"/>
      <c r="NJO45" s="141"/>
      <c r="NJP45" s="141"/>
      <c r="NJQ45" s="141"/>
      <c r="NJR45" s="141"/>
      <c r="NJS45" s="151"/>
      <c r="NJT45" s="141"/>
      <c r="NJU45" s="141"/>
      <c r="NJV45" s="141"/>
      <c r="NJW45" s="141"/>
      <c r="NJX45" s="141"/>
      <c r="NJY45" s="141"/>
      <c r="NJZ45" s="141"/>
      <c r="NKA45" s="141"/>
      <c r="NKB45" s="141"/>
      <c r="NKC45" s="141"/>
      <c r="NKD45" s="141"/>
      <c r="NKE45" s="151"/>
      <c r="NKF45" s="141"/>
      <c r="NKG45" s="141"/>
      <c r="NKH45" s="141"/>
      <c r="NKI45" s="141"/>
      <c r="NKJ45" s="141"/>
      <c r="NKK45" s="141"/>
      <c r="NKL45" s="141"/>
      <c r="NKM45" s="141"/>
      <c r="NKN45" s="141"/>
      <c r="NKO45" s="141"/>
      <c r="NKP45" s="141"/>
      <c r="NKQ45" s="151"/>
      <c r="NKR45" s="141"/>
      <c r="NKS45" s="141"/>
      <c r="NKT45" s="141"/>
      <c r="NKU45" s="141"/>
      <c r="NKV45" s="141"/>
      <c r="NKW45" s="141"/>
      <c r="NKX45" s="141"/>
      <c r="NKY45" s="141"/>
      <c r="NKZ45" s="141"/>
      <c r="NLA45" s="141"/>
      <c r="NLB45" s="141"/>
      <c r="NLC45" s="151"/>
      <c r="NLD45" s="141"/>
      <c r="NLE45" s="141"/>
      <c r="NLF45" s="141"/>
      <c r="NLG45" s="141"/>
      <c r="NLH45" s="141"/>
      <c r="NLI45" s="141"/>
      <c r="NLJ45" s="141"/>
      <c r="NLK45" s="141"/>
      <c r="NLL45" s="141"/>
      <c r="NLM45" s="141"/>
      <c r="NLN45" s="141"/>
      <c r="NLO45" s="151"/>
      <c r="NLP45" s="141"/>
      <c r="NLQ45" s="141"/>
      <c r="NLR45" s="141"/>
      <c r="NLS45" s="141"/>
      <c r="NLT45" s="141"/>
      <c r="NLU45" s="141"/>
      <c r="NLV45" s="141"/>
      <c r="NLW45" s="141"/>
      <c r="NLX45" s="141"/>
      <c r="NLY45" s="141"/>
      <c r="NLZ45" s="141"/>
      <c r="NMA45" s="151"/>
      <c r="NMB45" s="141"/>
      <c r="NMC45" s="141"/>
      <c r="NMD45" s="141"/>
      <c r="NME45" s="141"/>
      <c r="NMF45" s="141"/>
      <c r="NMG45" s="141"/>
      <c r="NMH45" s="141"/>
      <c r="NMI45" s="141"/>
      <c r="NMJ45" s="141"/>
      <c r="NMK45" s="141"/>
      <c r="NML45" s="141"/>
      <c r="NMM45" s="151"/>
      <c r="NMN45" s="141"/>
      <c r="NMO45" s="141"/>
      <c r="NMP45" s="141"/>
      <c r="NMQ45" s="141"/>
      <c r="NMR45" s="141"/>
      <c r="NMS45" s="141"/>
      <c r="NMT45" s="141"/>
      <c r="NMU45" s="141"/>
      <c r="NMV45" s="141"/>
      <c r="NMW45" s="141"/>
      <c r="NMX45" s="141"/>
      <c r="NMY45" s="151"/>
      <c r="NMZ45" s="141"/>
      <c r="NNA45" s="141"/>
      <c r="NNB45" s="141"/>
      <c r="NNC45" s="141"/>
      <c r="NND45" s="141"/>
      <c r="NNE45" s="141"/>
      <c r="NNF45" s="141"/>
      <c r="NNG45" s="141"/>
      <c r="NNH45" s="141"/>
      <c r="NNI45" s="141"/>
      <c r="NNJ45" s="141"/>
      <c r="NNK45" s="151"/>
      <c r="NNL45" s="141"/>
      <c r="NNM45" s="141"/>
      <c r="NNN45" s="141"/>
      <c r="NNO45" s="141"/>
      <c r="NNP45" s="141"/>
      <c r="NNQ45" s="141"/>
      <c r="NNR45" s="141"/>
      <c r="NNS45" s="141"/>
      <c r="NNT45" s="141"/>
      <c r="NNU45" s="141"/>
      <c r="NNV45" s="141"/>
      <c r="NNW45" s="151"/>
      <c r="NNX45" s="141"/>
      <c r="NNY45" s="141"/>
      <c r="NNZ45" s="141"/>
      <c r="NOA45" s="141"/>
      <c r="NOB45" s="141"/>
      <c r="NOC45" s="141"/>
      <c r="NOD45" s="141"/>
      <c r="NOE45" s="141"/>
      <c r="NOF45" s="141"/>
      <c r="NOG45" s="141"/>
      <c r="NOH45" s="141"/>
      <c r="NOI45" s="151"/>
      <c r="NOJ45" s="141"/>
      <c r="NOK45" s="141"/>
      <c r="NOL45" s="141"/>
      <c r="NOM45" s="141"/>
      <c r="NON45" s="141"/>
      <c r="NOO45" s="141"/>
      <c r="NOP45" s="141"/>
      <c r="NOQ45" s="141"/>
      <c r="NOR45" s="141"/>
      <c r="NOS45" s="141"/>
      <c r="NOT45" s="141"/>
      <c r="NOU45" s="151"/>
      <c r="NOV45" s="141"/>
      <c r="NOW45" s="141"/>
      <c r="NOX45" s="141"/>
      <c r="NOY45" s="141"/>
      <c r="NOZ45" s="141"/>
      <c r="NPA45" s="141"/>
      <c r="NPB45" s="141"/>
      <c r="NPC45" s="141"/>
      <c r="NPD45" s="141"/>
      <c r="NPE45" s="141"/>
      <c r="NPF45" s="141"/>
      <c r="NPG45" s="151"/>
      <c r="NPH45" s="141"/>
      <c r="NPI45" s="141"/>
      <c r="NPJ45" s="141"/>
      <c r="NPK45" s="141"/>
      <c r="NPL45" s="141"/>
      <c r="NPM45" s="141"/>
      <c r="NPN45" s="141"/>
      <c r="NPO45" s="141"/>
      <c r="NPP45" s="141"/>
      <c r="NPQ45" s="141"/>
      <c r="NPR45" s="141"/>
      <c r="NPS45" s="151"/>
      <c r="NPT45" s="141"/>
      <c r="NPU45" s="141"/>
      <c r="NPV45" s="141"/>
      <c r="NPW45" s="141"/>
      <c r="NPX45" s="141"/>
      <c r="NPY45" s="141"/>
      <c r="NPZ45" s="141"/>
      <c r="NQA45" s="141"/>
      <c r="NQB45" s="141"/>
      <c r="NQC45" s="141"/>
      <c r="NQD45" s="141"/>
      <c r="NQE45" s="151"/>
      <c r="NQF45" s="141"/>
      <c r="NQG45" s="141"/>
      <c r="NQH45" s="141"/>
      <c r="NQI45" s="141"/>
      <c r="NQJ45" s="141"/>
      <c r="NQK45" s="141"/>
      <c r="NQL45" s="141"/>
      <c r="NQM45" s="141"/>
      <c r="NQN45" s="141"/>
      <c r="NQO45" s="141"/>
      <c r="NQP45" s="141"/>
      <c r="NQQ45" s="151"/>
      <c r="NQR45" s="141"/>
      <c r="NQS45" s="141"/>
      <c r="NQT45" s="141"/>
      <c r="NQU45" s="141"/>
      <c r="NQV45" s="141"/>
      <c r="NQW45" s="141"/>
      <c r="NQX45" s="141"/>
      <c r="NQY45" s="141"/>
      <c r="NQZ45" s="141"/>
      <c r="NRA45" s="141"/>
      <c r="NRB45" s="141"/>
      <c r="NRC45" s="151"/>
      <c r="NRD45" s="141"/>
      <c r="NRE45" s="141"/>
      <c r="NRF45" s="141"/>
      <c r="NRG45" s="141"/>
      <c r="NRH45" s="141"/>
      <c r="NRI45" s="141"/>
      <c r="NRJ45" s="141"/>
      <c r="NRK45" s="141"/>
      <c r="NRL45" s="141"/>
      <c r="NRM45" s="141"/>
      <c r="NRN45" s="141"/>
      <c r="NRO45" s="151"/>
      <c r="NRP45" s="141"/>
      <c r="NRQ45" s="141"/>
      <c r="NRR45" s="141"/>
      <c r="NRS45" s="141"/>
      <c r="NRT45" s="141"/>
      <c r="NRU45" s="141"/>
      <c r="NRV45" s="141"/>
      <c r="NRW45" s="141"/>
      <c r="NRX45" s="141"/>
      <c r="NRY45" s="141"/>
      <c r="NRZ45" s="141"/>
      <c r="NSA45" s="151"/>
      <c r="NSB45" s="141"/>
      <c r="NSC45" s="141"/>
      <c r="NSD45" s="141"/>
      <c r="NSE45" s="141"/>
      <c r="NSF45" s="141"/>
      <c r="NSG45" s="141"/>
      <c r="NSH45" s="141"/>
      <c r="NSI45" s="141"/>
      <c r="NSJ45" s="141"/>
      <c r="NSK45" s="141"/>
      <c r="NSL45" s="141"/>
      <c r="NSM45" s="151"/>
      <c r="NSN45" s="141"/>
      <c r="NSO45" s="141"/>
      <c r="NSP45" s="141"/>
      <c r="NSQ45" s="141"/>
      <c r="NSR45" s="141"/>
      <c r="NSS45" s="141"/>
      <c r="NST45" s="141"/>
      <c r="NSU45" s="141"/>
      <c r="NSV45" s="141"/>
      <c r="NSW45" s="141"/>
      <c r="NSX45" s="141"/>
      <c r="NSY45" s="151"/>
      <c r="NSZ45" s="141"/>
      <c r="NTA45" s="141"/>
      <c r="NTB45" s="141"/>
      <c r="NTC45" s="141"/>
      <c r="NTD45" s="141"/>
      <c r="NTE45" s="141"/>
      <c r="NTF45" s="141"/>
      <c r="NTG45" s="141"/>
      <c r="NTH45" s="141"/>
      <c r="NTI45" s="141"/>
      <c r="NTJ45" s="141"/>
      <c r="NTK45" s="151"/>
      <c r="NTL45" s="141"/>
      <c r="NTM45" s="141"/>
      <c r="NTN45" s="141"/>
      <c r="NTO45" s="141"/>
      <c r="NTP45" s="141"/>
      <c r="NTQ45" s="141"/>
      <c r="NTR45" s="141"/>
      <c r="NTS45" s="141"/>
      <c r="NTT45" s="141"/>
      <c r="NTU45" s="141"/>
      <c r="NTV45" s="141"/>
      <c r="NTW45" s="151"/>
      <c r="NTX45" s="141"/>
      <c r="NTY45" s="141"/>
      <c r="NTZ45" s="141"/>
      <c r="NUA45" s="141"/>
      <c r="NUB45" s="141"/>
      <c r="NUC45" s="141"/>
      <c r="NUD45" s="141"/>
      <c r="NUE45" s="141"/>
      <c r="NUF45" s="141"/>
      <c r="NUG45" s="141"/>
      <c r="NUH45" s="141"/>
      <c r="NUI45" s="151"/>
      <c r="NUJ45" s="141"/>
      <c r="NUK45" s="141"/>
      <c r="NUL45" s="141"/>
      <c r="NUM45" s="141"/>
      <c r="NUN45" s="141"/>
      <c r="NUO45" s="141"/>
      <c r="NUP45" s="141"/>
      <c r="NUQ45" s="141"/>
      <c r="NUR45" s="141"/>
      <c r="NUS45" s="141"/>
      <c r="NUT45" s="141"/>
      <c r="NUU45" s="151"/>
      <c r="NUV45" s="141"/>
      <c r="NUW45" s="141"/>
      <c r="NUX45" s="141"/>
      <c r="NUY45" s="141"/>
      <c r="NUZ45" s="141"/>
      <c r="NVA45" s="141"/>
      <c r="NVB45" s="141"/>
      <c r="NVC45" s="141"/>
      <c r="NVD45" s="141"/>
      <c r="NVE45" s="141"/>
      <c r="NVF45" s="141"/>
      <c r="NVG45" s="151"/>
      <c r="NVH45" s="141"/>
      <c r="NVI45" s="141"/>
      <c r="NVJ45" s="141"/>
      <c r="NVK45" s="141"/>
      <c r="NVL45" s="141"/>
      <c r="NVM45" s="141"/>
      <c r="NVN45" s="141"/>
      <c r="NVO45" s="141"/>
      <c r="NVP45" s="141"/>
      <c r="NVQ45" s="141"/>
      <c r="NVR45" s="141"/>
      <c r="NVS45" s="151"/>
      <c r="NVT45" s="141"/>
      <c r="NVU45" s="141"/>
      <c r="NVV45" s="141"/>
      <c r="NVW45" s="141"/>
      <c r="NVX45" s="141"/>
      <c r="NVY45" s="141"/>
      <c r="NVZ45" s="141"/>
      <c r="NWA45" s="141"/>
      <c r="NWB45" s="141"/>
      <c r="NWC45" s="141"/>
      <c r="NWD45" s="141"/>
      <c r="NWE45" s="151"/>
      <c r="NWF45" s="141"/>
      <c r="NWG45" s="141"/>
      <c r="NWH45" s="141"/>
      <c r="NWI45" s="141"/>
      <c r="NWJ45" s="141"/>
      <c r="NWK45" s="141"/>
      <c r="NWL45" s="141"/>
      <c r="NWM45" s="141"/>
      <c r="NWN45" s="141"/>
      <c r="NWO45" s="141"/>
      <c r="NWP45" s="141"/>
      <c r="NWQ45" s="151"/>
      <c r="NWR45" s="141"/>
      <c r="NWS45" s="141"/>
      <c r="NWT45" s="141"/>
      <c r="NWU45" s="141"/>
      <c r="NWV45" s="141"/>
      <c r="NWW45" s="141"/>
      <c r="NWX45" s="141"/>
      <c r="NWY45" s="141"/>
      <c r="NWZ45" s="141"/>
      <c r="NXA45" s="141"/>
      <c r="NXB45" s="141"/>
      <c r="NXC45" s="151"/>
      <c r="NXD45" s="141"/>
      <c r="NXE45" s="141"/>
      <c r="NXF45" s="141"/>
      <c r="NXG45" s="141"/>
      <c r="NXH45" s="141"/>
      <c r="NXI45" s="141"/>
      <c r="NXJ45" s="141"/>
      <c r="NXK45" s="141"/>
      <c r="NXL45" s="141"/>
      <c r="NXM45" s="141"/>
      <c r="NXN45" s="141"/>
      <c r="NXO45" s="151"/>
      <c r="NXP45" s="141"/>
      <c r="NXQ45" s="141"/>
      <c r="NXR45" s="141"/>
      <c r="NXS45" s="141"/>
      <c r="NXT45" s="141"/>
      <c r="NXU45" s="141"/>
      <c r="NXV45" s="141"/>
      <c r="NXW45" s="141"/>
      <c r="NXX45" s="141"/>
      <c r="NXY45" s="141"/>
      <c r="NXZ45" s="141"/>
      <c r="NYA45" s="151"/>
      <c r="NYB45" s="141"/>
      <c r="NYC45" s="141"/>
      <c r="NYD45" s="141"/>
      <c r="NYE45" s="141"/>
      <c r="NYF45" s="141"/>
      <c r="NYG45" s="141"/>
      <c r="NYH45" s="141"/>
      <c r="NYI45" s="141"/>
      <c r="NYJ45" s="141"/>
      <c r="NYK45" s="141"/>
      <c r="NYL45" s="141"/>
      <c r="NYM45" s="151"/>
      <c r="NYN45" s="141"/>
      <c r="NYO45" s="141"/>
      <c r="NYP45" s="141"/>
      <c r="NYQ45" s="141"/>
      <c r="NYR45" s="141"/>
      <c r="NYS45" s="141"/>
      <c r="NYT45" s="141"/>
      <c r="NYU45" s="141"/>
      <c r="NYV45" s="141"/>
      <c r="NYW45" s="141"/>
      <c r="NYX45" s="141"/>
      <c r="NYY45" s="151"/>
      <c r="NYZ45" s="141"/>
      <c r="NZA45" s="141"/>
      <c r="NZB45" s="141"/>
      <c r="NZC45" s="141"/>
      <c r="NZD45" s="141"/>
      <c r="NZE45" s="141"/>
      <c r="NZF45" s="141"/>
      <c r="NZG45" s="141"/>
      <c r="NZH45" s="141"/>
      <c r="NZI45" s="141"/>
      <c r="NZJ45" s="141"/>
      <c r="NZK45" s="151"/>
      <c r="NZL45" s="141"/>
      <c r="NZM45" s="141"/>
      <c r="NZN45" s="141"/>
      <c r="NZO45" s="141"/>
      <c r="NZP45" s="141"/>
      <c r="NZQ45" s="141"/>
      <c r="NZR45" s="141"/>
      <c r="NZS45" s="141"/>
      <c r="NZT45" s="141"/>
      <c r="NZU45" s="141"/>
      <c r="NZV45" s="141"/>
      <c r="NZW45" s="151"/>
      <c r="NZX45" s="141"/>
      <c r="NZY45" s="141"/>
      <c r="NZZ45" s="141"/>
      <c r="OAA45" s="141"/>
      <c r="OAB45" s="141"/>
      <c r="OAC45" s="141"/>
      <c r="OAD45" s="141"/>
      <c r="OAE45" s="141"/>
      <c r="OAF45" s="141"/>
      <c r="OAG45" s="141"/>
      <c r="OAH45" s="141"/>
      <c r="OAI45" s="151"/>
      <c r="OAJ45" s="141"/>
      <c r="OAK45" s="141"/>
      <c r="OAL45" s="141"/>
      <c r="OAM45" s="141"/>
      <c r="OAN45" s="141"/>
      <c r="OAO45" s="141"/>
      <c r="OAP45" s="141"/>
      <c r="OAQ45" s="141"/>
      <c r="OAR45" s="141"/>
      <c r="OAS45" s="141"/>
      <c r="OAT45" s="141"/>
      <c r="OAU45" s="151"/>
      <c r="OAV45" s="141"/>
      <c r="OAW45" s="141"/>
      <c r="OAX45" s="141"/>
      <c r="OAY45" s="141"/>
      <c r="OAZ45" s="141"/>
      <c r="OBA45" s="141"/>
      <c r="OBB45" s="141"/>
      <c r="OBC45" s="141"/>
      <c r="OBD45" s="141"/>
      <c r="OBE45" s="141"/>
      <c r="OBF45" s="141"/>
      <c r="OBG45" s="151"/>
      <c r="OBH45" s="141"/>
      <c r="OBI45" s="141"/>
      <c r="OBJ45" s="141"/>
      <c r="OBK45" s="141"/>
      <c r="OBL45" s="141"/>
      <c r="OBM45" s="141"/>
      <c r="OBN45" s="141"/>
      <c r="OBO45" s="141"/>
      <c r="OBP45" s="141"/>
      <c r="OBQ45" s="141"/>
      <c r="OBR45" s="141"/>
      <c r="OBS45" s="151"/>
      <c r="OBT45" s="141"/>
      <c r="OBU45" s="141"/>
      <c r="OBV45" s="141"/>
      <c r="OBW45" s="141"/>
      <c r="OBX45" s="141"/>
      <c r="OBY45" s="141"/>
      <c r="OBZ45" s="141"/>
      <c r="OCA45" s="141"/>
      <c r="OCB45" s="141"/>
      <c r="OCC45" s="141"/>
      <c r="OCD45" s="141"/>
      <c r="OCE45" s="151"/>
      <c r="OCF45" s="141"/>
      <c r="OCG45" s="141"/>
      <c r="OCH45" s="141"/>
      <c r="OCI45" s="141"/>
      <c r="OCJ45" s="141"/>
      <c r="OCK45" s="141"/>
      <c r="OCL45" s="141"/>
      <c r="OCM45" s="141"/>
      <c r="OCN45" s="141"/>
      <c r="OCO45" s="141"/>
      <c r="OCP45" s="141"/>
      <c r="OCQ45" s="151"/>
      <c r="OCR45" s="141"/>
      <c r="OCS45" s="141"/>
      <c r="OCT45" s="141"/>
      <c r="OCU45" s="141"/>
      <c r="OCV45" s="141"/>
      <c r="OCW45" s="141"/>
      <c r="OCX45" s="141"/>
      <c r="OCY45" s="141"/>
      <c r="OCZ45" s="141"/>
      <c r="ODA45" s="141"/>
      <c r="ODB45" s="141"/>
      <c r="ODC45" s="151"/>
      <c r="ODD45" s="141"/>
      <c r="ODE45" s="141"/>
      <c r="ODF45" s="141"/>
      <c r="ODG45" s="141"/>
      <c r="ODH45" s="141"/>
      <c r="ODI45" s="141"/>
      <c r="ODJ45" s="141"/>
      <c r="ODK45" s="141"/>
      <c r="ODL45" s="141"/>
      <c r="ODM45" s="141"/>
      <c r="ODN45" s="141"/>
      <c r="ODO45" s="151"/>
      <c r="ODP45" s="141"/>
      <c r="ODQ45" s="141"/>
      <c r="ODR45" s="141"/>
      <c r="ODS45" s="141"/>
      <c r="ODT45" s="141"/>
      <c r="ODU45" s="141"/>
      <c r="ODV45" s="141"/>
      <c r="ODW45" s="141"/>
      <c r="ODX45" s="141"/>
      <c r="ODY45" s="141"/>
      <c r="ODZ45" s="141"/>
      <c r="OEA45" s="151"/>
      <c r="OEB45" s="141"/>
      <c r="OEC45" s="141"/>
      <c r="OED45" s="141"/>
      <c r="OEE45" s="141"/>
      <c r="OEF45" s="141"/>
      <c r="OEG45" s="141"/>
      <c r="OEH45" s="141"/>
      <c r="OEI45" s="141"/>
      <c r="OEJ45" s="141"/>
      <c r="OEK45" s="141"/>
      <c r="OEL45" s="141"/>
      <c r="OEM45" s="151"/>
      <c r="OEN45" s="141"/>
      <c r="OEO45" s="141"/>
      <c r="OEP45" s="141"/>
      <c r="OEQ45" s="141"/>
      <c r="OER45" s="141"/>
      <c r="OES45" s="141"/>
      <c r="OET45" s="141"/>
      <c r="OEU45" s="141"/>
      <c r="OEV45" s="141"/>
      <c r="OEW45" s="141"/>
      <c r="OEX45" s="141"/>
      <c r="OEY45" s="151"/>
      <c r="OEZ45" s="141"/>
      <c r="OFA45" s="141"/>
      <c r="OFB45" s="141"/>
      <c r="OFC45" s="141"/>
      <c r="OFD45" s="141"/>
      <c r="OFE45" s="141"/>
      <c r="OFF45" s="141"/>
      <c r="OFG45" s="141"/>
      <c r="OFH45" s="141"/>
      <c r="OFI45" s="141"/>
      <c r="OFJ45" s="141"/>
      <c r="OFK45" s="151"/>
      <c r="OFL45" s="141"/>
      <c r="OFM45" s="141"/>
      <c r="OFN45" s="141"/>
      <c r="OFO45" s="141"/>
      <c r="OFP45" s="141"/>
      <c r="OFQ45" s="141"/>
      <c r="OFR45" s="141"/>
      <c r="OFS45" s="141"/>
      <c r="OFT45" s="141"/>
      <c r="OFU45" s="141"/>
      <c r="OFV45" s="141"/>
      <c r="OFW45" s="151"/>
      <c r="OFX45" s="141"/>
      <c r="OFY45" s="141"/>
      <c r="OFZ45" s="141"/>
      <c r="OGA45" s="141"/>
      <c r="OGB45" s="141"/>
      <c r="OGC45" s="141"/>
      <c r="OGD45" s="141"/>
      <c r="OGE45" s="141"/>
      <c r="OGF45" s="141"/>
      <c r="OGG45" s="141"/>
      <c r="OGH45" s="141"/>
      <c r="OGI45" s="151"/>
      <c r="OGJ45" s="141"/>
      <c r="OGK45" s="141"/>
      <c r="OGL45" s="141"/>
      <c r="OGM45" s="141"/>
      <c r="OGN45" s="141"/>
      <c r="OGO45" s="141"/>
      <c r="OGP45" s="141"/>
      <c r="OGQ45" s="141"/>
      <c r="OGR45" s="141"/>
      <c r="OGS45" s="141"/>
      <c r="OGT45" s="141"/>
      <c r="OGU45" s="151"/>
      <c r="OGV45" s="141"/>
      <c r="OGW45" s="141"/>
      <c r="OGX45" s="141"/>
      <c r="OGY45" s="141"/>
      <c r="OGZ45" s="141"/>
      <c r="OHA45" s="141"/>
      <c r="OHB45" s="141"/>
      <c r="OHC45" s="141"/>
      <c r="OHD45" s="141"/>
      <c r="OHE45" s="141"/>
      <c r="OHF45" s="141"/>
      <c r="OHG45" s="151"/>
      <c r="OHH45" s="141"/>
      <c r="OHI45" s="141"/>
      <c r="OHJ45" s="141"/>
      <c r="OHK45" s="141"/>
      <c r="OHL45" s="141"/>
      <c r="OHM45" s="141"/>
      <c r="OHN45" s="141"/>
      <c r="OHO45" s="141"/>
      <c r="OHP45" s="141"/>
      <c r="OHQ45" s="141"/>
      <c r="OHR45" s="141"/>
      <c r="OHS45" s="151"/>
      <c r="OHT45" s="141"/>
      <c r="OHU45" s="141"/>
      <c r="OHV45" s="141"/>
      <c r="OHW45" s="141"/>
      <c r="OHX45" s="141"/>
      <c r="OHY45" s="141"/>
      <c r="OHZ45" s="141"/>
      <c r="OIA45" s="141"/>
      <c r="OIB45" s="141"/>
      <c r="OIC45" s="141"/>
      <c r="OID45" s="141"/>
      <c r="OIE45" s="151"/>
      <c r="OIF45" s="141"/>
      <c r="OIG45" s="141"/>
      <c r="OIH45" s="141"/>
      <c r="OII45" s="141"/>
      <c r="OIJ45" s="141"/>
      <c r="OIK45" s="141"/>
      <c r="OIL45" s="141"/>
      <c r="OIM45" s="141"/>
      <c r="OIN45" s="141"/>
      <c r="OIO45" s="141"/>
      <c r="OIP45" s="141"/>
      <c r="OIQ45" s="151"/>
      <c r="OIR45" s="141"/>
      <c r="OIS45" s="141"/>
      <c r="OIT45" s="141"/>
      <c r="OIU45" s="141"/>
      <c r="OIV45" s="141"/>
      <c r="OIW45" s="141"/>
      <c r="OIX45" s="141"/>
      <c r="OIY45" s="141"/>
      <c r="OIZ45" s="141"/>
      <c r="OJA45" s="141"/>
      <c r="OJB45" s="141"/>
      <c r="OJC45" s="151"/>
      <c r="OJD45" s="141"/>
      <c r="OJE45" s="141"/>
      <c r="OJF45" s="141"/>
      <c r="OJG45" s="141"/>
      <c r="OJH45" s="141"/>
      <c r="OJI45" s="141"/>
      <c r="OJJ45" s="141"/>
      <c r="OJK45" s="141"/>
      <c r="OJL45" s="141"/>
      <c r="OJM45" s="141"/>
      <c r="OJN45" s="141"/>
      <c r="OJO45" s="151"/>
      <c r="OJP45" s="141"/>
      <c r="OJQ45" s="141"/>
      <c r="OJR45" s="141"/>
      <c r="OJS45" s="141"/>
      <c r="OJT45" s="141"/>
      <c r="OJU45" s="141"/>
      <c r="OJV45" s="141"/>
      <c r="OJW45" s="141"/>
      <c r="OJX45" s="141"/>
      <c r="OJY45" s="141"/>
      <c r="OJZ45" s="141"/>
      <c r="OKA45" s="151"/>
      <c r="OKB45" s="141"/>
      <c r="OKC45" s="141"/>
      <c r="OKD45" s="141"/>
      <c r="OKE45" s="141"/>
      <c r="OKF45" s="141"/>
      <c r="OKG45" s="141"/>
      <c r="OKH45" s="141"/>
      <c r="OKI45" s="141"/>
      <c r="OKJ45" s="141"/>
      <c r="OKK45" s="141"/>
      <c r="OKL45" s="141"/>
      <c r="OKM45" s="151"/>
      <c r="OKN45" s="141"/>
      <c r="OKO45" s="141"/>
      <c r="OKP45" s="141"/>
      <c r="OKQ45" s="141"/>
      <c r="OKR45" s="141"/>
      <c r="OKS45" s="141"/>
      <c r="OKT45" s="141"/>
      <c r="OKU45" s="141"/>
      <c r="OKV45" s="141"/>
      <c r="OKW45" s="141"/>
      <c r="OKX45" s="141"/>
      <c r="OKY45" s="151"/>
      <c r="OKZ45" s="141"/>
      <c r="OLA45" s="141"/>
      <c r="OLB45" s="141"/>
      <c r="OLC45" s="141"/>
      <c r="OLD45" s="141"/>
      <c r="OLE45" s="141"/>
      <c r="OLF45" s="141"/>
      <c r="OLG45" s="141"/>
      <c r="OLH45" s="141"/>
      <c r="OLI45" s="141"/>
      <c r="OLJ45" s="141"/>
      <c r="OLK45" s="151"/>
      <c r="OLL45" s="141"/>
      <c r="OLM45" s="141"/>
      <c r="OLN45" s="141"/>
      <c r="OLO45" s="141"/>
      <c r="OLP45" s="141"/>
      <c r="OLQ45" s="141"/>
      <c r="OLR45" s="141"/>
      <c r="OLS45" s="141"/>
      <c r="OLT45" s="141"/>
      <c r="OLU45" s="141"/>
      <c r="OLV45" s="141"/>
      <c r="OLW45" s="151"/>
      <c r="OLX45" s="141"/>
      <c r="OLY45" s="141"/>
      <c r="OLZ45" s="141"/>
      <c r="OMA45" s="141"/>
      <c r="OMB45" s="141"/>
      <c r="OMC45" s="141"/>
      <c r="OMD45" s="141"/>
      <c r="OME45" s="141"/>
      <c r="OMF45" s="141"/>
      <c r="OMG45" s="141"/>
      <c r="OMH45" s="141"/>
      <c r="OMI45" s="151"/>
      <c r="OMJ45" s="141"/>
      <c r="OMK45" s="141"/>
      <c r="OML45" s="141"/>
      <c r="OMM45" s="141"/>
      <c r="OMN45" s="141"/>
      <c r="OMO45" s="141"/>
      <c r="OMP45" s="141"/>
      <c r="OMQ45" s="141"/>
      <c r="OMR45" s="141"/>
      <c r="OMS45" s="141"/>
      <c r="OMT45" s="141"/>
      <c r="OMU45" s="151"/>
      <c r="OMV45" s="141"/>
      <c r="OMW45" s="141"/>
      <c r="OMX45" s="141"/>
      <c r="OMY45" s="141"/>
      <c r="OMZ45" s="141"/>
      <c r="ONA45" s="141"/>
      <c r="ONB45" s="141"/>
      <c r="ONC45" s="141"/>
      <c r="OND45" s="141"/>
      <c r="ONE45" s="141"/>
      <c r="ONF45" s="141"/>
      <c r="ONG45" s="151"/>
      <c r="ONH45" s="141"/>
      <c r="ONI45" s="141"/>
      <c r="ONJ45" s="141"/>
      <c r="ONK45" s="141"/>
      <c r="ONL45" s="141"/>
      <c r="ONM45" s="141"/>
      <c r="ONN45" s="141"/>
      <c r="ONO45" s="141"/>
      <c r="ONP45" s="141"/>
      <c r="ONQ45" s="141"/>
      <c r="ONR45" s="141"/>
      <c r="ONS45" s="151"/>
      <c r="ONT45" s="141"/>
      <c r="ONU45" s="141"/>
      <c r="ONV45" s="141"/>
      <c r="ONW45" s="141"/>
      <c r="ONX45" s="141"/>
      <c r="ONY45" s="141"/>
      <c r="ONZ45" s="141"/>
      <c r="OOA45" s="141"/>
      <c r="OOB45" s="141"/>
      <c r="OOC45" s="141"/>
      <c r="OOD45" s="141"/>
      <c r="OOE45" s="151"/>
      <c r="OOF45" s="141"/>
      <c r="OOG45" s="141"/>
      <c r="OOH45" s="141"/>
      <c r="OOI45" s="141"/>
      <c r="OOJ45" s="141"/>
      <c r="OOK45" s="141"/>
      <c r="OOL45" s="141"/>
      <c r="OOM45" s="141"/>
      <c r="OON45" s="141"/>
      <c r="OOO45" s="141"/>
      <c r="OOP45" s="141"/>
      <c r="OOQ45" s="151"/>
      <c r="OOR45" s="141"/>
      <c r="OOS45" s="141"/>
      <c r="OOT45" s="141"/>
      <c r="OOU45" s="141"/>
      <c r="OOV45" s="141"/>
      <c r="OOW45" s="141"/>
      <c r="OOX45" s="141"/>
      <c r="OOY45" s="141"/>
      <c r="OOZ45" s="141"/>
      <c r="OPA45" s="141"/>
      <c r="OPB45" s="141"/>
      <c r="OPC45" s="151"/>
      <c r="OPD45" s="141"/>
      <c r="OPE45" s="141"/>
      <c r="OPF45" s="141"/>
      <c r="OPG45" s="141"/>
      <c r="OPH45" s="141"/>
      <c r="OPI45" s="141"/>
      <c r="OPJ45" s="141"/>
      <c r="OPK45" s="141"/>
      <c r="OPL45" s="141"/>
      <c r="OPM45" s="141"/>
      <c r="OPN45" s="141"/>
      <c r="OPO45" s="151"/>
      <c r="OPP45" s="141"/>
      <c r="OPQ45" s="141"/>
      <c r="OPR45" s="141"/>
      <c r="OPS45" s="141"/>
      <c r="OPT45" s="141"/>
      <c r="OPU45" s="141"/>
      <c r="OPV45" s="141"/>
      <c r="OPW45" s="141"/>
      <c r="OPX45" s="141"/>
      <c r="OPY45" s="141"/>
      <c r="OPZ45" s="141"/>
      <c r="OQA45" s="151"/>
      <c r="OQB45" s="141"/>
      <c r="OQC45" s="141"/>
      <c r="OQD45" s="141"/>
      <c r="OQE45" s="141"/>
      <c r="OQF45" s="141"/>
      <c r="OQG45" s="141"/>
      <c r="OQH45" s="141"/>
      <c r="OQI45" s="141"/>
      <c r="OQJ45" s="141"/>
      <c r="OQK45" s="141"/>
      <c r="OQL45" s="141"/>
      <c r="OQM45" s="151"/>
      <c r="OQN45" s="141"/>
      <c r="OQO45" s="141"/>
      <c r="OQP45" s="141"/>
      <c r="OQQ45" s="141"/>
      <c r="OQR45" s="141"/>
      <c r="OQS45" s="141"/>
      <c r="OQT45" s="141"/>
      <c r="OQU45" s="141"/>
      <c r="OQV45" s="141"/>
      <c r="OQW45" s="141"/>
      <c r="OQX45" s="141"/>
      <c r="OQY45" s="151"/>
      <c r="OQZ45" s="141"/>
      <c r="ORA45" s="141"/>
      <c r="ORB45" s="141"/>
      <c r="ORC45" s="141"/>
      <c r="ORD45" s="141"/>
      <c r="ORE45" s="141"/>
      <c r="ORF45" s="141"/>
      <c r="ORG45" s="141"/>
      <c r="ORH45" s="141"/>
      <c r="ORI45" s="141"/>
      <c r="ORJ45" s="141"/>
      <c r="ORK45" s="151"/>
      <c r="ORL45" s="141"/>
      <c r="ORM45" s="141"/>
      <c r="ORN45" s="141"/>
      <c r="ORO45" s="141"/>
      <c r="ORP45" s="141"/>
      <c r="ORQ45" s="141"/>
      <c r="ORR45" s="141"/>
      <c r="ORS45" s="141"/>
      <c r="ORT45" s="141"/>
      <c r="ORU45" s="141"/>
      <c r="ORV45" s="141"/>
      <c r="ORW45" s="151"/>
      <c r="ORX45" s="141"/>
      <c r="ORY45" s="141"/>
      <c r="ORZ45" s="141"/>
      <c r="OSA45" s="141"/>
      <c r="OSB45" s="141"/>
      <c r="OSC45" s="141"/>
      <c r="OSD45" s="141"/>
      <c r="OSE45" s="141"/>
      <c r="OSF45" s="141"/>
      <c r="OSG45" s="141"/>
      <c r="OSH45" s="141"/>
      <c r="OSI45" s="151"/>
      <c r="OSJ45" s="141"/>
      <c r="OSK45" s="141"/>
      <c r="OSL45" s="141"/>
      <c r="OSM45" s="141"/>
      <c r="OSN45" s="141"/>
      <c r="OSO45" s="141"/>
      <c r="OSP45" s="141"/>
      <c r="OSQ45" s="141"/>
      <c r="OSR45" s="141"/>
      <c r="OSS45" s="141"/>
      <c r="OST45" s="141"/>
      <c r="OSU45" s="151"/>
      <c r="OSV45" s="141"/>
      <c r="OSW45" s="141"/>
      <c r="OSX45" s="141"/>
      <c r="OSY45" s="141"/>
      <c r="OSZ45" s="141"/>
      <c r="OTA45" s="141"/>
      <c r="OTB45" s="141"/>
      <c r="OTC45" s="141"/>
      <c r="OTD45" s="141"/>
      <c r="OTE45" s="141"/>
      <c r="OTF45" s="141"/>
      <c r="OTG45" s="151"/>
      <c r="OTH45" s="141"/>
      <c r="OTI45" s="141"/>
      <c r="OTJ45" s="141"/>
      <c r="OTK45" s="141"/>
      <c r="OTL45" s="141"/>
      <c r="OTM45" s="141"/>
      <c r="OTN45" s="141"/>
      <c r="OTO45" s="141"/>
      <c r="OTP45" s="141"/>
      <c r="OTQ45" s="141"/>
      <c r="OTR45" s="141"/>
      <c r="OTS45" s="151"/>
      <c r="OTT45" s="141"/>
      <c r="OTU45" s="141"/>
      <c r="OTV45" s="141"/>
      <c r="OTW45" s="141"/>
      <c r="OTX45" s="141"/>
      <c r="OTY45" s="141"/>
      <c r="OTZ45" s="141"/>
      <c r="OUA45" s="141"/>
      <c r="OUB45" s="141"/>
      <c r="OUC45" s="141"/>
      <c r="OUD45" s="141"/>
      <c r="OUE45" s="151"/>
      <c r="OUF45" s="141"/>
      <c r="OUG45" s="141"/>
      <c r="OUH45" s="141"/>
      <c r="OUI45" s="141"/>
      <c r="OUJ45" s="141"/>
      <c r="OUK45" s="141"/>
      <c r="OUL45" s="141"/>
      <c r="OUM45" s="141"/>
      <c r="OUN45" s="141"/>
      <c r="OUO45" s="141"/>
      <c r="OUP45" s="141"/>
      <c r="OUQ45" s="151"/>
      <c r="OUR45" s="141"/>
      <c r="OUS45" s="141"/>
      <c r="OUT45" s="141"/>
      <c r="OUU45" s="141"/>
      <c r="OUV45" s="141"/>
      <c r="OUW45" s="141"/>
      <c r="OUX45" s="141"/>
      <c r="OUY45" s="141"/>
      <c r="OUZ45" s="141"/>
      <c r="OVA45" s="141"/>
      <c r="OVB45" s="141"/>
      <c r="OVC45" s="151"/>
      <c r="OVD45" s="141"/>
      <c r="OVE45" s="141"/>
      <c r="OVF45" s="141"/>
      <c r="OVG45" s="141"/>
      <c r="OVH45" s="141"/>
      <c r="OVI45" s="141"/>
      <c r="OVJ45" s="141"/>
      <c r="OVK45" s="141"/>
      <c r="OVL45" s="141"/>
      <c r="OVM45" s="141"/>
      <c r="OVN45" s="141"/>
      <c r="OVO45" s="151"/>
      <c r="OVP45" s="141"/>
      <c r="OVQ45" s="141"/>
      <c r="OVR45" s="141"/>
      <c r="OVS45" s="141"/>
      <c r="OVT45" s="141"/>
      <c r="OVU45" s="141"/>
      <c r="OVV45" s="141"/>
      <c r="OVW45" s="141"/>
      <c r="OVX45" s="141"/>
      <c r="OVY45" s="141"/>
      <c r="OVZ45" s="141"/>
      <c r="OWA45" s="151"/>
      <c r="OWB45" s="141"/>
      <c r="OWC45" s="141"/>
      <c r="OWD45" s="141"/>
      <c r="OWE45" s="141"/>
      <c r="OWF45" s="141"/>
      <c r="OWG45" s="141"/>
      <c r="OWH45" s="141"/>
      <c r="OWI45" s="141"/>
      <c r="OWJ45" s="141"/>
      <c r="OWK45" s="141"/>
      <c r="OWL45" s="141"/>
      <c r="OWM45" s="151"/>
      <c r="OWN45" s="141"/>
      <c r="OWO45" s="141"/>
      <c r="OWP45" s="141"/>
      <c r="OWQ45" s="141"/>
      <c r="OWR45" s="141"/>
      <c r="OWS45" s="141"/>
      <c r="OWT45" s="141"/>
      <c r="OWU45" s="141"/>
      <c r="OWV45" s="141"/>
      <c r="OWW45" s="141"/>
      <c r="OWX45" s="141"/>
      <c r="OWY45" s="151"/>
      <c r="OWZ45" s="141"/>
      <c r="OXA45" s="141"/>
      <c r="OXB45" s="141"/>
      <c r="OXC45" s="141"/>
      <c r="OXD45" s="141"/>
      <c r="OXE45" s="141"/>
      <c r="OXF45" s="141"/>
      <c r="OXG45" s="141"/>
      <c r="OXH45" s="141"/>
      <c r="OXI45" s="141"/>
      <c r="OXJ45" s="141"/>
      <c r="OXK45" s="151"/>
      <c r="OXL45" s="141"/>
      <c r="OXM45" s="141"/>
      <c r="OXN45" s="141"/>
      <c r="OXO45" s="141"/>
      <c r="OXP45" s="141"/>
      <c r="OXQ45" s="141"/>
      <c r="OXR45" s="141"/>
      <c r="OXS45" s="141"/>
      <c r="OXT45" s="141"/>
      <c r="OXU45" s="141"/>
      <c r="OXV45" s="141"/>
      <c r="OXW45" s="151"/>
      <c r="OXX45" s="141"/>
      <c r="OXY45" s="141"/>
      <c r="OXZ45" s="141"/>
      <c r="OYA45" s="141"/>
      <c r="OYB45" s="141"/>
      <c r="OYC45" s="141"/>
      <c r="OYD45" s="141"/>
      <c r="OYE45" s="141"/>
      <c r="OYF45" s="141"/>
      <c r="OYG45" s="141"/>
      <c r="OYH45" s="141"/>
      <c r="OYI45" s="151"/>
      <c r="OYJ45" s="141"/>
      <c r="OYK45" s="141"/>
      <c r="OYL45" s="141"/>
      <c r="OYM45" s="141"/>
      <c r="OYN45" s="141"/>
      <c r="OYO45" s="141"/>
      <c r="OYP45" s="141"/>
      <c r="OYQ45" s="141"/>
      <c r="OYR45" s="141"/>
      <c r="OYS45" s="141"/>
      <c r="OYT45" s="141"/>
      <c r="OYU45" s="151"/>
      <c r="OYV45" s="141"/>
      <c r="OYW45" s="141"/>
      <c r="OYX45" s="141"/>
      <c r="OYY45" s="141"/>
      <c r="OYZ45" s="141"/>
      <c r="OZA45" s="141"/>
      <c r="OZB45" s="141"/>
      <c r="OZC45" s="141"/>
      <c r="OZD45" s="141"/>
      <c r="OZE45" s="141"/>
      <c r="OZF45" s="141"/>
      <c r="OZG45" s="151"/>
      <c r="OZH45" s="141"/>
      <c r="OZI45" s="141"/>
      <c r="OZJ45" s="141"/>
      <c r="OZK45" s="141"/>
      <c r="OZL45" s="141"/>
      <c r="OZM45" s="141"/>
      <c r="OZN45" s="141"/>
      <c r="OZO45" s="141"/>
      <c r="OZP45" s="141"/>
      <c r="OZQ45" s="141"/>
      <c r="OZR45" s="141"/>
      <c r="OZS45" s="151"/>
      <c r="OZT45" s="141"/>
      <c r="OZU45" s="141"/>
      <c r="OZV45" s="141"/>
      <c r="OZW45" s="141"/>
      <c r="OZX45" s="141"/>
      <c r="OZY45" s="141"/>
      <c r="OZZ45" s="141"/>
      <c r="PAA45" s="141"/>
      <c r="PAB45" s="141"/>
      <c r="PAC45" s="141"/>
      <c r="PAD45" s="141"/>
      <c r="PAE45" s="151"/>
      <c r="PAF45" s="141"/>
      <c r="PAG45" s="141"/>
      <c r="PAH45" s="141"/>
      <c r="PAI45" s="141"/>
      <c r="PAJ45" s="141"/>
      <c r="PAK45" s="141"/>
      <c r="PAL45" s="141"/>
      <c r="PAM45" s="141"/>
      <c r="PAN45" s="141"/>
      <c r="PAO45" s="141"/>
      <c r="PAP45" s="141"/>
      <c r="PAQ45" s="151"/>
      <c r="PAR45" s="141"/>
      <c r="PAS45" s="141"/>
      <c r="PAT45" s="141"/>
      <c r="PAU45" s="141"/>
      <c r="PAV45" s="141"/>
      <c r="PAW45" s="141"/>
      <c r="PAX45" s="141"/>
      <c r="PAY45" s="141"/>
      <c r="PAZ45" s="141"/>
      <c r="PBA45" s="141"/>
      <c r="PBB45" s="141"/>
      <c r="PBC45" s="151"/>
      <c r="PBD45" s="141"/>
      <c r="PBE45" s="141"/>
      <c r="PBF45" s="141"/>
      <c r="PBG45" s="141"/>
      <c r="PBH45" s="141"/>
      <c r="PBI45" s="141"/>
      <c r="PBJ45" s="141"/>
      <c r="PBK45" s="141"/>
      <c r="PBL45" s="141"/>
      <c r="PBM45" s="141"/>
      <c r="PBN45" s="141"/>
      <c r="PBO45" s="151"/>
      <c r="PBP45" s="141"/>
      <c r="PBQ45" s="141"/>
      <c r="PBR45" s="141"/>
      <c r="PBS45" s="141"/>
      <c r="PBT45" s="141"/>
      <c r="PBU45" s="141"/>
      <c r="PBV45" s="141"/>
      <c r="PBW45" s="141"/>
      <c r="PBX45" s="141"/>
      <c r="PBY45" s="141"/>
      <c r="PBZ45" s="141"/>
      <c r="PCA45" s="151"/>
      <c r="PCB45" s="141"/>
      <c r="PCC45" s="141"/>
      <c r="PCD45" s="141"/>
      <c r="PCE45" s="141"/>
      <c r="PCF45" s="141"/>
      <c r="PCG45" s="141"/>
      <c r="PCH45" s="141"/>
      <c r="PCI45" s="141"/>
      <c r="PCJ45" s="141"/>
      <c r="PCK45" s="141"/>
      <c r="PCL45" s="141"/>
      <c r="PCM45" s="151"/>
      <c r="PCN45" s="141"/>
      <c r="PCO45" s="141"/>
      <c r="PCP45" s="141"/>
      <c r="PCQ45" s="141"/>
      <c r="PCR45" s="141"/>
      <c r="PCS45" s="141"/>
      <c r="PCT45" s="141"/>
      <c r="PCU45" s="141"/>
      <c r="PCV45" s="141"/>
      <c r="PCW45" s="141"/>
      <c r="PCX45" s="141"/>
      <c r="PCY45" s="151"/>
      <c r="PCZ45" s="141"/>
      <c r="PDA45" s="141"/>
      <c r="PDB45" s="141"/>
      <c r="PDC45" s="141"/>
      <c r="PDD45" s="141"/>
      <c r="PDE45" s="141"/>
      <c r="PDF45" s="141"/>
      <c r="PDG45" s="141"/>
      <c r="PDH45" s="141"/>
      <c r="PDI45" s="141"/>
      <c r="PDJ45" s="141"/>
      <c r="PDK45" s="151"/>
      <c r="PDL45" s="141"/>
      <c r="PDM45" s="141"/>
      <c r="PDN45" s="141"/>
      <c r="PDO45" s="141"/>
      <c r="PDP45" s="141"/>
      <c r="PDQ45" s="141"/>
      <c r="PDR45" s="141"/>
      <c r="PDS45" s="141"/>
      <c r="PDT45" s="141"/>
      <c r="PDU45" s="141"/>
      <c r="PDV45" s="141"/>
      <c r="PDW45" s="151"/>
      <c r="PDX45" s="141"/>
      <c r="PDY45" s="141"/>
      <c r="PDZ45" s="141"/>
      <c r="PEA45" s="141"/>
      <c r="PEB45" s="141"/>
      <c r="PEC45" s="141"/>
      <c r="PED45" s="141"/>
      <c r="PEE45" s="141"/>
      <c r="PEF45" s="141"/>
      <c r="PEG45" s="141"/>
      <c r="PEH45" s="141"/>
      <c r="PEI45" s="151"/>
      <c r="PEJ45" s="141"/>
      <c r="PEK45" s="141"/>
      <c r="PEL45" s="141"/>
      <c r="PEM45" s="141"/>
      <c r="PEN45" s="141"/>
      <c r="PEO45" s="141"/>
      <c r="PEP45" s="141"/>
      <c r="PEQ45" s="141"/>
      <c r="PER45" s="141"/>
      <c r="PES45" s="141"/>
      <c r="PET45" s="141"/>
      <c r="PEU45" s="151"/>
      <c r="PEV45" s="141"/>
      <c r="PEW45" s="141"/>
      <c r="PEX45" s="141"/>
      <c r="PEY45" s="141"/>
      <c r="PEZ45" s="141"/>
      <c r="PFA45" s="141"/>
      <c r="PFB45" s="141"/>
      <c r="PFC45" s="141"/>
      <c r="PFD45" s="141"/>
      <c r="PFE45" s="141"/>
      <c r="PFF45" s="141"/>
      <c r="PFG45" s="151"/>
      <c r="PFH45" s="141"/>
      <c r="PFI45" s="141"/>
      <c r="PFJ45" s="141"/>
      <c r="PFK45" s="141"/>
      <c r="PFL45" s="141"/>
      <c r="PFM45" s="141"/>
      <c r="PFN45" s="141"/>
      <c r="PFO45" s="141"/>
      <c r="PFP45" s="141"/>
      <c r="PFQ45" s="141"/>
      <c r="PFR45" s="141"/>
      <c r="PFS45" s="151"/>
      <c r="PFT45" s="141"/>
      <c r="PFU45" s="141"/>
      <c r="PFV45" s="141"/>
      <c r="PFW45" s="141"/>
      <c r="PFX45" s="141"/>
      <c r="PFY45" s="141"/>
      <c r="PFZ45" s="141"/>
      <c r="PGA45" s="141"/>
      <c r="PGB45" s="141"/>
      <c r="PGC45" s="141"/>
      <c r="PGD45" s="141"/>
      <c r="PGE45" s="151"/>
      <c r="PGF45" s="141"/>
      <c r="PGG45" s="141"/>
      <c r="PGH45" s="141"/>
      <c r="PGI45" s="141"/>
      <c r="PGJ45" s="141"/>
      <c r="PGK45" s="141"/>
      <c r="PGL45" s="141"/>
      <c r="PGM45" s="141"/>
      <c r="PGN45" s="141"/>
      <c r="PGO45" s="141"/>
      <c r="PGP45" s="141"/>
      <c r="PGQ45" s="151"/>
      <c r="PGR45" s="141"/>
      <c r="PGS45" s="141"/>
      <c r="PGT45" s="141"/>
      <c r="PGU45" s="141"/>
      <c r="PGV45" s="141"/>
      <c r="PGW45" s="141"/>
      <c r="PGX45" s="141"/>
      <c r="PGY45" s="141"/>
      <c r="PGZ45" s="141"/>
      <c r="PHA45" s="141"/>
      <c r="PHB45" s="141"/>
      <c r="PHC45" s="151"/>
      <c r="PHD45" s="141"/>
      <c r="PHE45" s="141"/>
      <c r="PHF45" s="141"/>
      <c r="PHG45" s="141"/>
      <c r="PHH45" s="141"/>
      <c r="PHI45" s="141"/>
      <c r="PHJ45" s="141"/>
      <c r="PHK45" s="141"/>
      <c r="PHL45" s="141"/>
      <c r="PHM45" s="141"/>
      <c r="PHN45" s="141"/>
      <c r="PHO45" s="151"/>
      <c r="PHP45" s="141"/>
      <c r="PHQ45" s="141"/>
      <c r="PHR45" s="141"/>
      <c r="PHS45" s="141"/>
      <c r="PHT45" s="141"/>
      <c r="PHU45" s="141"/>
      <c r="PHV45" s="141"/>
      <c r="PHW45" s="141"/>
      <c r="PHX45" s="141"/>
      <c r="PHY45" s="141"/>
      <c r="PHZ45" s="141"/>
      <c r="PIA45" s="151"/>
      <c r="PIB45" s="141"/>
      <c r="PIC45" s="141"/>
      <c r="PID45" s="141"/>
      <c r="PIE45" s="141"/>
      <c r="PIF45" s="141"/>
      <c r="PIG45" s="141"/>
      <c r="PIH45" s="141"/>
      <c r="PII45" s="141"/>
      <c r="PIJ45" s="141"/>
      <c r="PIK45" s="141"/>
      <c r="PIL45" s="141"/>
      <c r="PIM45" s="151"/>
      <c r="PIN45" s="141"/>
      <c r="PIO45" s="141"/>
      <c r="PIP45" s="141"/>
      <c r="PIQ45" s="141"/>
      <c r="PIR45" s="141"/>
      <c r="PIS45" s="141"/>
      <c r="PIT45" s="141"/>
      <c r="PIU45" s="141"/>
      <c r="PIV45" s="141"/>
      <c r="PIW45" s="141"/>
      <c r="PIX45" s="141"/>
      <c r="PIY45" s="151"/>
      <c r="PIZ45" s="141"/>
      <c r="PJA45" s="141"/>
      <c r="PJB45" s="141"/>
      <c r="PJC45" s="141"/>
      <c r="PJD45" s="141"/>
      <c r="PJE45" s="141"/>
      <c r="PJF45" s="141"/>
      <c r="PJG45" s="141"/>
      <c r="PJH45" s="141"/>
      <c r="PJI45" s="141"/>
      <c r="PJJ45" s="141"/>
      <c r="PJK45" s="151"/>
      <c r="PJL45" s="141"/>
      <c r="PJM45" s="141"/>
      <c r="PJN45" s="141"/>
      <c r="PJO45" s="141"/>
      <c r="PJP45" s="141"/>
      <c r="PJQ45" s="141"/>
      <c r="PJR45" s="141"/>
      <c r="PJS45" s="141"/>
      <c r="PJT45" s="141"/>
      <c r="PJU45" s="141"/>
      <c r="PJV45" s="141"/>
      <c r="PJW45" s="151"/>
      <c r="PJX45" s="141"/>
      <c r="PJY45" s="141"/>
      <c r="PJZ45" s="141"/>
      <c r="PKA45" s="141"/>
      <c r="PKB45" s="141"/>
      <c r="PKC45" s="141"/>
      <c r="PKD45" s="141"/>
      <c r="PKE45" s="141"/>
      <c r="PKF45" s="141"/>
      <c r="PKG45" s="141"/>
      <c r="PKH45" s="141"/>
      <c r="PKI45" s="151"/>
      <c r="PKJ45" s="141"/>
      <c r="PKK45" s="141"/>
      <c r="PKL45" s="141"/>
      <c r="PKM45" s="141"/>
      <c r="PKN45" s="141"/>
      <c r="PKO45" s="141"/>
      <c r="PKP45" s="141"/>
      <c r="PKQ45" s="141"/>
      <c r="PKR45" s="141"/>
      <c r="PKS45" s="141"/>
      <c r="PKT45" s="141"/>
      <c r="PKU45" s="151"/>
      <c r="PKV45" s="141"/>
      <c r="PKW45" s="141"/>
      <c r="PKX45" s="141"/>
      <c r="PKY45" s="141"/>
      <c r="PKZ45" s="141"/>
      <c r="PLA45" s="141"/>
      <c r="PLB45" s="141"/>
      <c r="PLC45" s="141"/>
      <c r="PLD45" s="141"/>
      <c r="PLE45" s="141"/>
      <c r="PLF45" s="141"/>
      <c r="PLG45" s="151"/>
      <c r="PLH45" s="141"/>
      <c r="PLI45" s="141"/>
      <c r="PLJ45" s="141"/>
      <c r="PLK45" s="141"/>
      <c r="PLL45" s="141"/>
      <c r="PLM45" s="141"/>
      <c r="PLN45" s="141"/>
      <c r="PLO45" s="141"/>
      <c r="PLP45" s="141"/>
      <c r="PLQ45" s="141"/>
      <c r="PLR45" s="141"/>
      <c r="PLS45" s="151"/>
      <c r="PLT45" s="141"/>
      <c r="PLU45" s="141"/>
      <c r="PLV45" s="141"/>
      <c r="PLW45" s="141"/>
      <c r="PLX45" s="141"/>
      <c r="PLY45" s="141"/>
      <c r="PLZ45" s="141"/>
      <c r="PMA45" s="141"/>
      <c r="PMB45" s="141"/>
      <c r="PMC45" s="141"/>
      <c r="PMD45" s="141"/>
      <c r="PME45" s="151"/>
      <c r="PMF45" s="141"/>
      <c r="PMG45" s="141"/>
      <c r="PMH45" s="141"/>
      <c r="PMI45" s="141"/>
      <c r="PMJ45" s="141"/>
      <c r="PMK45" s="141"/>
      <c r="PML45" s="141"/>
      <c r="PMM45" s="141"/>
      <c r="PMN45" s="141"/>
      <c r="PMO45" s="141"/>
      <c r="PMP45" s="141"/>
      <c r="PMQ45" s="151"/>
      <c r="PMR45" s="141"/>
      <c r="PMS45" s="141"/>
      <c r="PMT45" s="141"/>
      <c r="PMU45" s="141"/>
      <c r="PMV45" s="141"/>
      <c r="PMW45" s="141"/>
      <c r="PMX45" s="141"/>
      <c r="PMY45" s="141"/>
      <c r="PMZ45" s="141"/>
      <c r="PNA45" s="141"/>
      <c r="PNB45" s="141"/>
      <c r="PNC45" s="151"/>
      <c r="PND45" s="141"/>
      <c r="PNE45" s="141"/>
      <c r="PNF45" s="141"/>
      <c r="PNG45" s="141"/>
      <c r="PNH45" s="141"/>
      <c r="PNI45" s="141"/>
      <c r="PNJ45" s="141"/>
      <c r="PNK45" s="141"/>
      <c r="PNL45" s="141"/>
      <c r="PNM45" s="141"/>
      <c r="PNN45" s="141"/>
      <c r="PNO45" s="151"/>
      <c r="PNP45" s="141"/>
      <c r="PNQ45" s="141"/>
      <c r="PNR45" s="141"/>
      <c r="PNS45" s="141"/>
      <c r="PNT45" s="141"/>
      <c r="PNU45" s="141"/>
      <c r="PNV45" s="141"/>
      <c r="PNW45" s="141"/>
      <c r="PNX45" s="141"/>
      <c r="PNY45" s="141"/>
      <c r="PNZ45" s="141"/>
      <c r="POA45" s="151"/>
      <c r="POB45" s="141"/>
      <c r="POC45" s="141"/>
      <c r="POD45" s="141"/>
      <c r="POE45" s="141"/>
      <c r="POF45" s="141"/>
      <c r="POG45" s="141"/>
      <c r="POH45" s="141"/>
      <c r="POI45" s="141"/>
      <c r="POJ45" s="141"/>
      <c r="POK45" s="141"/>
      <c r="POL45" s="141"/>
      <c r="POM45" s="151"/>
      <c r="PON45" s="141"/>
      <c r="POO45" s="141"/>
      <c r="POP45" s="141"/>
      <c r="POQ45" s="141"/>
      <c r="POR45" s="141"/>
      <c r="POS45" s="141"/>
      <c r="POT45" s="141"/>
      <c r="POU45" s="141"/>
      <c r="POV45" s="141"/>
      <c r="POW45" s="141"/>
      <c r="POX45" s="141"/>
      <c r="POY45" s="151"/>
      <c r="POZ45" s="141"/>
      <c r="PPA45" s="141"/>
      <c r="PPB45" s="141"/>
      <c r="PPC45" s="141"/>
      <c r="PPD45" s="141"/>
      <c r="PPE45" s="141"/>
      <c r="PPF45" s="141"/>
      <c r="PPG45" s="141"/>
      <c r="PPH45" s="141"/>
      <c r="PPI45" s="141"/>
      <c r="PPJ45" s="141"/>
      <c r="PPK45" s="151"/>
      <c r="PPL45" s="141"/>
      <c r="PPM45" s="141"/>
      <c r="PPN45" s="141"/>
      <c r="PPO45" s="141"/>
      <c r="PPP45" s="141"/>
      <c r="PPQ45" s="141"/>
      <c r="PPR45" s="141"/>
      <c r="PPS45" s="141"/>
      <c r="PPT45" s="141"/>
      <c r="PPU45" s="141"/>
      <c r="PPV45" s="141"/>
      <c r="PPW45" s="151"/>
      <c r="PPX45" s="141"/>
      <c r="PPY45" s="141"/>
      <c r="PPZ45" s="141"/>
      <c r="PQA45" s="141"/>
      <c r="PQB45" s="141"/>
      <c r="PQC45" s="141"/>
      <c r="PQD45" s="141"/>
      <c r="PQE45" s="141"/>
      <c r="PQF45" s="141"/>
      <c r="PQG45" s="141"/>
      <c r="PQH45" s="141"/>
      <c r="PQI45" s="151"/>
      <c r="PQJ45" s="141"/>
      <c r="PQK45" s="141"/>
      <c r="PQL45" s="141"/>
      <c r="PQM45" s="141"/>
      <c r="PQN45" s="141"/>
      <c r="PQO45" s="141"/>
      <c r="PQP45" s="141"/>
      <c r="PQQ45" s="141"/>
      <c r="PQR45" s="141"/>
      <c r="PQS45" s="141"/>
      <c r="PQT45" s="141"/>
      <c r="PQU45" s="151"/>
      <c r="PQV45" s="141"/>
      <c r="PQW45" s="141"/>
      <c r="PQX45" s="141"/>
      <c r="PQY45" s="141"/>
      <c r="PQZ45" s="141"/>
      <c r="PRA45" s="141"/>
      <c r="PRB45" s="141"/>
      <c r="PRC45" s="141"/>
      <c r="PRD45" s="141"/>
      <c r="PRE45" s="141"/>
      <c r="PRF45" s="141"/>
      <c r="PRG45" s="151"/>
      <c r="PRH45" s="141"/>
      <c r="PRI45" s="141"/>
      <c r="PRJ45" s="141"/>
      <c r="PRK45" s="141"/>
      <c r="PRL45" s="141"/>
      <c r="PRM45" s="141"/>
      <c r="PRN45" s="141"/>
      <c r="PRO45" s="141"/>
      <c r="PRP45" s="141"/>
      <c r="PRQ45" s="141"/>
      <c r="PRR45" s="141"/>
      <c r="PRS45" s="151"/>
      <c r="PRT45" s="141"/>
      <c r="PRU45" s="141"/>
      <c r="PRV45" s="141"/>
      <c r="PRW45" s="141"/>
      <c r="PRX45" s="141"/>
      <c r="PRY45" s="141"/>
      <c r="PRZ45" s="141"/>
      <c r="PSA45" s="141"/>
      <c r="PSB45" s="141"/>
      <c r="PSC45" s="141"/>
      <c r="PSD45" s="141"/>
      <c r="PSE45" s="151"/>
      <c r="PSF45" s="141"/>
      <c r="PSG45" s="141"/>
      <c r="PSH45" s="141"/>
      <c r="PSI45" s="141"/>
      <c r="PSJ45" s="141"/>
      <c r="PSK45" s="141"/>
      <c r="PSL45" s="141"/>
      <c r="PSM45" s="141"/>
      <c r="PSN45" s="141"/>
      <c r="PSO45" s="141"/>
      <c r="PSP45" s="141"/>
      <c r="PSQ45" s="151"/>
      <c r="PSR45" s="141"/>
      <c r="PSS45" s="141"/>
      <c r="PST45" s="141"/>
      <c r="PSU45" s="141"/>
      <c r="PSV45" s="141"/>
      <c r="PSW45" s="141"/>
      <c r="PSX45" s="141"/>
      <c r="PSY45" s="141"/>
      <c r="PSZ45" s="141"/>
      <c r="PTA45" s="141"/>
      <c r="PTB45" s="141"/>
      <c r="PTC45" s="151"/>
      <c r="PTD45" s="141"/>
      <c r="PTE45" s="141"/>
      <c r="PTF45" s="141"/>
      <c r="PTG45" s="141"/>
      <c r="PTH45" s="141"/>
      <c r="PTI45" s="141"/>
      <c r="PTJ45" s="141"/>
      <c r="PTK45" s="141"/>
      <c r="PTL45" s="141"/>
      <c r="PTM45" s="141"/>
      <c r="PTN45" s="141"/>
      <c r="PTO45" s="151"/>
      <c r="PTP45" s="141"/>
      <c r="PTQ45" s="141"/>
      <c r="PTR45" s="141"/>
      <c r="PTS45" s="141"/>
      <c r="PTT45" s="141"/>
      <c r="PTU45" s="141"/>
      <c r="PTV45" s="141"/>
      <c r="PTW45" s="141"/>
      <c r="PTX45" s="141"/>
      <c r="PTY45" s="141"/>
      <c r="PTZ45" s="141"/>
      <c r="PUA45" s="151"/>
      <c r="PUB45" s="141"/>
      <c r="PUC45" s="141"/>
      <c r="PUD45" s="141"/>
      <c r="PUE45" s="141"/>
      <c r="PUF45" s="141"/>
      <c r="PUG45" s="141"/>
      <c r="PUH45" s="141"/>
      <c r="PUI45" s="141"/>
      <c r="PUJ45" s="141"/>
      <c r="PUK45" s="141"/>
      <c r="PUL45" s="141"/>
      <c r="PUM45" s="151"/>
      <c r="PUN45" s="141"/>
      <c r="PUO45" s="141"/>
      <c r="PUP45" s="141"/>
      <c r="PUQ45" s="141"/>
      <c r="PUR45" s="141"/>
      <c r="PUS45" s="141"/>
      <c r="PUT45" s="141"/>
      <c r="PUU45" s="141"/>
      <c r="PUV45" s="141"/>
      <c r="PUW45" s="141"/>
      <c r="PUX45" s="141"/>
      <c r="PUY45" s="151"/>
      <c r="PUZ45" s="141"/>
      <c r="PVA45" s="141"/>
      <c r="PVB45" s="141"/>
      <c r="PVC45" s="141"/>
      <c r="PVD45" s="141"/>
      <c r="PVE45" s="141"/>
      <c r="PVF45" s="141"/>
      <c r="PVG45" s="141"/>
      <c r="PVH45" s="141"/>
      <c r="PVI45" s="141"/>
      <c r="PVJ45" s="141"/>
      <c r="PVK45" s="151"/>
      <c r="PVL45" s="141"/>
      <c r="PVM45" s="141"/>
      <c r="PVN45" s="141"/>
      <c r="PVO45" s="141"/>
      <c r="PVP45" s="141"/>
      <c r="PVQ45" s="141"/>
      <c r="PVR45" s="141"/>
      <c r="PVS45" s="141"/>
      <c r="PVT45" s="141"/>
      <c r="PVU45" s="141"/>
      <c r="PVV45" s="141"/>
      <c r="PVW45" s="151"/>
      <c r="PVX45" s="141"/>
      <c r="PVY45" s="141"/>
      <c r="PVZ45" s="141"/>
      <c r="PWA45" s="141"/>
      <c r="PWB45" s="141"/>
      <c r="PWC45" s="141"/>
      <c r="PWD45" s="141"/>
      <c r="PWE45" s="141"/>
      <c r="PWF45" s="141"/>
      <c r="PWG45" s="141"/>
      <c r="PWH45" s="141"/>
      <c r="PWI45" s="151"/>
      <c r="PWJ45" s="141"/>
      <c r="PWK45" s="141"/>
      <c r="PWL45" s="141"/>
      <c r="PWM45" s="141"/>
      <c r="PWN45" s="141"/>
      <c r="PWO45" s="141"/>
      <c r="PWP45" s="141"/>
      <c r="PWQ45" s="141"/>
      <c r="PWR45" s="141"/>
      <c r="PWS45" s="141"/>
      <c r="PWT45" s="141"/>
      <c r="PWU45" s="151"/>
      <c r="PWV45" s="141"/>
      <c r="PWW45" s="141"/>
      <c r="PWX45" s="141"/>
      <c r="PWY45" s="141"/>
      <c r="PWZ45" s="141"/>
      <c r="PXA45" s="141"/>
      <c r="PXB45" s="141"/>
      <c r="PXC45" s="141"/>
      <c r="PXD45" s="141"/>
      <c r="PXE45" s="141"/>
      <c r="PXF45" s="141"/>
      <c r="PXG45" s="151"/>
      <c r="PXH45" s="141"/>
      <c r="PXI45" s="141"/>
      <c r="PXJ45" s="141"/>
      <c r="PXK45" s="141"/>
      <c r="PXL45" s="141"/>
      <c r="PXM45" s="141"/>
      <c r="PXN45" s="141"/>
      <c r="PXO45" s="141"/>
      <c r="PXP45" s="141"/>
      <c r="PXQ45" s="141"/>
      <c r="PXR45" s="141"/>
      <c r="PXS45" s="151"/>
      <c r="PXT45" s="141"/>
      <c r="PXU45" s="141"/>
      <c r="PXV45" s="141"/>
      <c r="PXW45" s="141"/>
      <c r="PXX45" s="141"/>
      <c r="PXY45" s="141"/>
      <c r="PXZ45" s="141"/>
      <c r="PYA45" s="141"/>
      <c r="PYB45" s="141"/>
      <c r="PYC45" s="141"/>
      <c r="PYD45" s="141"/>
      <c r="PYE45" s="151"/>
      <c r="PYF45" s="141"/>
      <c r="PYG45" s="141"/>
      <c r="PYH45" s="141"/>
      <c r="PYI45" s="141"/>
      <c r="PYJ45" s="141"/>
      <c r="PYK45" s="141"/>
      <c r="PYL45" s="141"/>
      <c r="PYM45" s="141"/>
      <c r="PYN45" s="141"/>
      <c r="PYO45" s="141"/>
      <c r="PYP45" s="141"/>
      <c r="PYQ45" s="151"/>
      <c r="PYR45" s="141"/>
      <c r="PYS45" s="141"/>
      <c r="PYT45" s="141"/>
      <c r="PYU45" s="141"/>
      <c r="PYV45" s="141"/>
      <c r="PYW45" s="141"/>
      <c r="PYX45" s="141"/>
      <c r="PYY45" s="141"/>
      <c r="PYZ45" s="141"/>
      <c r="PZA45" s="141"/>
      <c r="PZB45" s="141"/>
      <c r="PZC45" s="151"/>
      <c r="PZD45" s="141"/>
      <c r="PZE45" s="141"/>
      <c r="PZF45" s="141"/>
      <c r="PZG45" s="141"/>
      <c r="PZH45" s="141"/>
      <c r="PZI45" s="141"/>
      <c r="PZJ45" s="141"/>
      <c r="PZK45" s="141"/>
      <c r="PZL45" s="141"/>
      <c r="PZM45" s="141"/>
      <c r="PZN45" s="141"/>
      <c r="PZO45" s="151"/>
      <c r="PZP45" s="141"/>
      <c r="PZQ45" s="141"/>
      <c r="PZR45" s="141"/>
      <c r="PZS45" s="141"/>
      <c r="PZT45" s="141"/>
      <c r="PZU45" s="141"/>
      <c r="PZV45" s="141"/>
      <c r="PZW45" s="141"/>
      <c r="PZX45" s="141"/>
      <c r="PZY45" s="141"/>
      <c r="PZZ45" s="141"/>
      <c r="QAA45" s="151"/>
      <c r="QAB45" s="141"/>
      <c r="QAC45" s="141"/>
      <c r="QAD45" s="141"/>
      <c r="QAE45" s="141"/>
      <c r="QAF45" s="141"/>
      <c r="QAG45" s="141"/>
      <c r="QAH45" s="141"/>
      <c r="QAI45" s="141"/>
      <c r="QAJ45" s="141"/>
      <c r="QAK45" s="141"/>
      <c r="QAL45" s="141"/>
      <c r="QAM45" s="151"/>
      <c r="QAN45" s="141"/>
      <c r="QAO45" s="141"/>
      <c r="QAP45" s="141"/>
      <c r="QAQ45" s="141"/>
      <c r="QAR45" s="141"/>
      <c r="QAS45" s="141"/>
      <c r="QAT45" s="141"/>
      <c r="QAU45" s="141"/>
      <c r="QAV45" s="141"/>
      <c r="QAW45" s="141"/>
      <c r="QAX45" s="141"/>
      <c r="QAY45" s="151"/>
      <c r="QAZ45" s="141"/>
      <c r="QBA45" s="141"/>
      <c r="QBB45" s="141"/>
      <c r="QBC45" s="141"/>
      <c r="QBD45" s="141"/>
      <c r="QBE45" s="141"/>
      <c r="QBF45" s="141"/>
      <c r="QBG45" s="141"/>
      <c r="QBH45" s="141"/>
      <c r="QBI45" s="141"/>
      <c r="QBJ45" s="141"/>
      <c r="QBK45" s="151"/>
      <c r="QBL45" s="141"/>
      <c r="QBM45" s="141"/>
      <c r="QBN45" s="141"/>
      <c r="QBO45" s="141"/>
      <c r="QBP45" s="141"/>
      <c r="QBQ45" s="141"/>
      <c r="QBR45" s="141"/>
      <c r="QBS45" s="141"/>
      <c r="QBT45" s="141"/>
      <c r="QBU45" s="141"/>
      <c r="QBV45" s="141"/>
      <c r="QBW45" s="151"/>
      <c r="QBX45" s="141"/>
      <c r="QBY45" s="141"/>
      <c r="QBZ45" s="141"/>
      <c r="QCA45" s="141"/>
      <c r="QCB45" s="141"/>
      <c r="QCC45" s="141"/>
      <c r="QCD45" s="141"/>
      <c r="QCE45" s="141"/>
      <c r="QCF45" s="141"/>
      <c r="QCG45" s="141"/>
      <c r="QCH45" s="141"/>
      <c r="QCI45" s="151"/>
      <c r="QCJ45" s="141"/>
      <c r="QCK45" s="141"/>
      <c r="QCL45" s="141"/>
      <c r="QCM45" s="141"/>
      <c r="QCN45" s="141"/>
      <c r="QCO45" s="141"/>
      <c r="QCP45" s="141"/>
      <c r="QCQ45" s="141"/>
      <c r="QCR45" s="141"/>
      <c r="QCS45" s="141"/>
      <c r="QCT45" s="141"/>
      <c r="QCU45" s="151"/>
      <c r="QCV45" s="141"/>
      <c r="QCW45" s="141"/>
      <c r="QCX45" s="141"/>
      <c r="QCY45" s="141"/>
      <c r="QCZ45" s="141"/>
      <c r="QDA45" s="141"/>
      <c r="QDB45" s="141"/>
      <c r="QDC45" s="141"/>
      <c r="QDD45" s="141"/>
      <c r="QDE45" s="141"/>
      <c r="QDF45" s="141"/>
      <c r="QDG45" s="151"/>
      <c r="QDH45" s="141"/>
      <c r="QDI45" s="141"/>
      <c r="QDJ45" s="141"/>
      <c r="QDK45" s="141"/>
      <c r="QDL45" s="141"/>
      <c r="QDM45" s="141"/>
      <c r="QDN45" s="141"/>
      <c r="QDO45" s="141"/>
      <c r="QDP45" s="141"/>
      <c r="QDQ45" s="141"/>
      <c r="QDR45" s="141"/>
      <c r="QDS45" s="151"/>
      <c r="QDT45" s="141"/>
      <c r="QDU45" s="141"/>
      <c r="QDV45" s="141"/>
      <c r="QDW45" s="141"/>
      <c r="QDX45" s="141"/>
      <c r="QDY45" s="141"/>
      <c r="QDZ45" s="141"/>
      <c r="QEA45" s="141"/>
      <c r="QEB45" s="141"/>
      <c r="QEC45" s="141"/>
      <c r="QED45" s="141"/>
      <c r="QEE45" s="151"/>
      <c r="QEF45" s="141"/>
      <c r="QEG45" s="141"/>
      <c r="QEH45" s="141"/>
      <c r="QEI45" s="141"/>
      <c r="QEJ45" s="141"/>
      <c r="QEK45" s="141"/>
      <c r="QEL45" s="141"/>
      <c r="QEM45" s="141"/>
      <c r="QEN45" s="141"/>
      <c r="QEO45" s="141"/>
      <c r="QEP45" s="141"/>
      <c r="QEQ45" s="151"/>
      <c r="QER45" s="141"/>
      <c r="QES45" s="141"/>
      <c r="QET45" s="141"/>
      <c r="QEU45" s="141"/>
      <c r="QEV45" s="141"/>
      <c r="QEW45" s="141"/>
      <c r="QEX45" s="141"/>
      <c r="QEY45" s="141"/>
      <c r="QEZ45" s="141"/>
      <c r="QFA45" s="141"/>
      <c r="QFB45" s="141"/>
      <c r="QFC45" s="151"/>
      <c r="QFD45" s="141"/>
      <c r="QFE45" s="141"/>
      <c r="QFF45" s="141"/>
      <c r="QFG45" s="141"/>
      <c r="QFH45" s="141"/>
      <c r="QFI45" s="141"/>
      <c r="QFJ45" s="141"/>
      <c r="QFK45" s="141"/>
      <c r="QFL45" s="141"/>
      <c r="QFM45" s="141"/>
      <c r="QFN45" s="141"/>
      <c r="QFO45" s="151"/>
      <c r="QFP45" s="141"/>
      <c r="QFQ45" s="141"/>
      <c r="QFR45" s="141"/>
      <c r="QFS45" s="141"/>
      <c r="QFT45" s="141"/>
      <c r="QFU45" s="141"/>
      <c r="QFV45" s="141"/>
      <c r="QFW45" s="141"/>
      <c r="QFX45" s="141"/>
      <c r="QFY45" s="141"/>
      <c r="QFZ45" s="141"/>
      <c r="QGA45" s="151"/>
      <c r="QGB45" s="141"/>
      <c r="QGC45" s="141"/>
      <c r="QGD45" s="141"/>
      <c r="QGE45" s="141"/>
      <c r="QGF45" s="141"/>
      <c r="QGG45" s="141"/>
      <c r="QGH45" s="141"/>
      <c r="QGI45" s="141"/>
      <c r="QGJ45" s="141"/>
      <c r="QGK45" s="141"/>
      <c r="QGL45" s="141"/>
      <c r="QGM45" s="151"/>
      <c r="QGN45" s="141"/>
      <c r="QGO45" s="141"/>
      <c r="QGP45" s="141"/>
      <c r="QGQ45" s="141"/>
      <c r="QGR45" s="141"/>
      <c r="QGS45" s="141"/>
      <c r="QGT45" s="141"/>
      <c r="QGU45" s="141"/>
      <c r="QGV45" s="141"/>
      <c r="QGW45" s="141"/>
      <c r="QGX45" s="141"/>
      <c r="QGY45" s="151"/>
      <c r="QGZ45" s="141"/>
      <c r="QHA45" s="141"/>
      <c r="QHB45" s="141"/>
      <c r="QHC45" s="141"/>
      <c r="QHD45" s="141"/>
      <c r="QHE45" s="141"/>
      <c r="QHF45" s="141"/>
      <c r="QHG45" s="141"/>
      <c r="QHH45" s="141"/>
      <c r="QHI45" s="141"/>
      <c r="QHJ45" s="141"/>
      <c r="QHK45" s="151"/>
      <c r="QHL45" s="141"/>
      <c r="QHM45" s="141"/>
      <c r="QHN45" s="141"/>
      <c r="QHO45" s="141"/>
      <c r="QHP45" s="141"/>
      <c r="QHQ45" s="141"/>
      <c r="QHR45" s="141"/>
      <c r="QHS45" s="141"/>
      <c r="QHT45" s="141"/>
      <c r="QHU45" s="141"/>
      <c r="QHV45" s="141"/>
      <c r="QHW45" s="151"/>
      <c r="QHX45" s="141"/>
      <c r="QHY45" s="141"/>
      <c r="QHZ45" s="141"/>
      <c r="QIA45" s="141"/>
      <c r="QIB45" s="141"/>
      <c r="QIC45" s="141"/>
      <c r="QID45" s="141"/>
      <c r="QIE45" s="141"/>
      <c r="QIF45" s="141"/>
      <c r="QIG45" s="141"/>
      <c r="QIH45" s="141"/>
      <c r="QII45" s="151"/>
      <c r="QIJ45" s="141"/>
      <c r="QIK45" s="141"/>
      <c r="QIL45" s="141"/>
      <c r="QIM45" s="141"/>
      <c r="QIN45" s="141"/>
      <c r="QIO45" s="141"/>
      <c r="QIP45" s="141"/>
      <c r="QIQ45" s="141"/>
      <c r="QIR45" s="141"/>
      <c r="QIS45" s="141"/>
      <c r="QIT45" s="141"/>
      <c r="QIU45" s="151"/>
      <c r="QIV45" s="141"/>
      <c r="QIW45" s="141"/>
      <c r="QIX45" s="141"/>
      <c r="QIY45" s="141"/>
      <c r="QIZ45" s="141"/>
      <c r="QJA45" s="141"/>
      <c r="QJB45" s="141"/>
      <c r="QJC45" s="141"/>
      <c r="QJD45" s="141"/>
      <c r="QJE45" s="141"/>
      <c r="QJF45" s="141"/>
      <c r="QJG45" s="151"/>
      <c r="QJH45" s="141"/>
      <c r="QJI45" s="141"/>
      <c r="QJJ45" s="141"/>
      <c r="QJK45" s="141"/>
      <c r="QJL45" s="141"/>
      <c r="QJM45" s="141"/>
      <c r="QJN45" s="141"/>
      <c r="QJO45" s="141"/>
      <c r="QJP45" s="141"/>
      <c r="QJQ45" s="141"/>
      <c r="QJR45" s="141"/>
      <c r="QJS45" s="151"/>
      <c r="QJT45" s="141"/>
      <c r="QJU45" s="141"/>
      <c r="QJV45" s="141"/>
      <c r="QJW45" s="141"/>
      <c r="QJX45" s="141"/>
      <c r="QJY45" s="141"/>
      <c r="QJZ45" s="141"/>
      <c r="QKA45" s="141"/>
      <c r="QKB45" s="141"/>
      <c r="QKC45" s="141"/>
      <c r="QKD45" s="141"/>
      <c r="QKE45" s="151"/>
      <c r="QKF45" s="141"/>
      <c r="QKG45" s="141"/>
      <c r="QKH45" s="141"/>
      <c r="QKI45" s="141"/>
      <c r="QKJ45" s="141"/>
      <c r="QKK45" s="141"/>
      <c r="QKL45" s="141"/>
      <c r="QKM45" s="141"/>
      <c r="QKN45" s="141"/>
      <c r="QKO45" s="141"/>
      <c r="QKP45" s="141"/>
      <c r="QKQ45" s="151"/>
      <c r="QKR45" s="141"/>
      <c r="QKS45" s="141"/>
      <c r="QKT45" s="141"/>
      <c r="QKU45" s="141"/>
      <c r="QKV45" s="141"/>
      <c r="QKW45" s="141"/>
      <c r="QKX45" s="141"/>
      <c r="QKY45" s="141"/>
      <c r="QKZ45" s="141"/>
      <c r="QLA45" s="141"/>
      <c r="QLB45" s="141"/>
      <c r="QLC45" s="151"/>
      <c r="QLD45" s="141"/>
      <c r="QLE45" s="141"/>
      <c r="QLF45" s="141"/>
      <c r="QLG45" s="141"/>
      <c r="QLH45" s="141"/>
      <c r="QLI45" s="141"/>
      <c r="QLJ45" s="141"/>
      <c r="QLK45" s="141"/>
      <c r="QLL45" s="141"/>
      <c r="QLM45" s="141"/>
      <c r="QLN45" s="141"/>
      <c r="QLO45" s="151"/>
      <c r="QLP45" s="141"/>
      <c r="QLQ45" s="141"/>
      <c r="QLR45" s="141"/>
      <c r="QLS45" s="141"/>
      <c r="QLT45" s="141"/>
      <c r="QLU45" s="141"/>
      <c r="QLV45" s="141"/>
      <c r="QLW45" s="141"/>
      <c r="QLX45" s="141"/>
      <c r="QLY45" s="141"/>
      <c r="QLZ45" s="141"/>
      <c r="QMA45" s="151"/>
      <c r="QMB45" s="141"/>
      <c r="QMC45" s="141"/>
      <c r="QMD45" s="141"/>
      <c r="QME45" s="141"/>
      <c r="QMF45" s="141"/>
      <c r="QMG45" s="141"/>
      <c r="QMH45" s="141"/>
      <c r="QMI45" s="141"/>
      <c r="QMJ45" s="141"/>
      <c r="QMK45" s="141"/>
      <c r="QML45" s="141"/>
      <c r="QMM45" s="151"/>
      <c r="QMN45" s="141"/>
      <c r="QMO45" s="141"/>
      <c r="QMP45" s="141"/>
      <c r="QMQ45" s="141"/>
      <c r="QMR45" s="141"/>
      <c r="QMS45" s="141"/>
      <c r="QMT45" s="141"/>
      <c r="QMU45" s="141"/>
      <c r="QMV45" s="141"/>
      <c r="QMW45" s="141"/>
      <c r="QMX45" s="141"/>
      <c r="QMY45" s="151"/>
      <c r="QMZ45" s="141"/>
      <c r="QNA45" s="141"/>
      <c r="QNB45" s="141"/>
      <c r="QNC45" s="141"/>
      <c r="QND45" s="141"/>
      <c r="QNE45" s="141"/>
      <c r="QNF45" s="141"/>
      <c r="QNG45" s="141"/>
      <c r="QNH45" s="141"/>
      <c r="QNI45" s="141"/>
      <c r="QNJ45" s="141"/>
      <c r="QNK45" s="151"/>
      <c r="QNL45" s="141"/>
      <c r="QNM45" s="141"/>
      <c r="QNN45" s="141"/>
      <c r="QNO45" s="141"/>
      <c r="QNP45" s="141"/>
      <c r="QNQ45" s="141"/>
      <c r="QNR45" s="141"/>
      <c r="QNS45" s="141"/>
      <c r="QNT45" s="141"/>
      <c r="QNU45" s="141"/>
      <c r="QNV45" s="141"/>
      <c r="QNW45" s="151"/>
      <c r="QNX45" s="141"/>
      <c r="QNY45" s="141"/>
      <c r="QNZ45" s="141"/>
      <c r="QOA45" s="141"/>
      <c r="QOB45" s="141"/>
      <c r="QOC45" s="141"/>
      <c r="QOD45" s="141"/>
      <c r="QOE45" s="141"/>
      <c r="QOF45" s="141"/>
      <c r="QOG45" s="141"/>
      <c r="QOH45" s="141"/>
      <c r="QOI45" s="151"/>
      <c r="QOJ45" s="141"/>
      <c r="QOK45" s="141"/>
      <c r="QOL45" s="141"/>
      <c r="QOM45" s="141"/>
      <c r="QON45" s="141"/>
      <c r="QOO45" s="141"/>
      <c r="QOP45" s="141"/>
      <c r="QOQ45" s="141"/>
      <c r="QOR45" s="141"/>
      <c r="QOS45" s="141"/>
      <c r="QOT45" s="141"/>
      <c r="QOU45" s="151"/>
      <c r="QOV45" s="141"/>
      <c r="QOW45" s="141"/>
      <c r="QOX45" s="141"/>
      <c r="QOY45" s="141"/>
      <c r="QOZ45" s="141"/>
      <c r="QPA45" s="141"/>
      <c r="QPB45" s="141"/>
      <c r="QPC45" s="141"/>
      <c r="QPD45" s="141"/>
      <c r="QPE45" s="141"/>
      <c r="QPF45" s="141"/>
      <c r="QPG45" s="151"/>
      <c r="QPH45" s="141"/>
      <c r="QPI45" s="141"/>
      <c r="QPJ45" s="141"/>
      <c r="QPK45" s="141"/>
      <c r="QPL45" s="141"/>
      <c r="QPM45" s="141"/>
      <c r="QPN45" s="141"/>
      <c r="QPO45" s="141"/>
      <c r="QPP45" s="141"/>
      <c r="QPQ45" s="141"/>
      <c r="QPR45" s="141"/>
      <c r="QPS45" s="151"/>
      <c r="QPT45" s="141"/>
      <c r="QPU45" s="141"/>
      <c r="QPV45" s="141"/>
      <c r="QPW45" s="141"/>
      <c r="QPX45" s="141"/>
      <c r="QPY45" s="141"/>
      <c r="QPZ45" s="141"/>
      <c r="QQA45" s="141"/>
      <c r="QQB45" s="141"/>
      <c r="QQC45" s="141"/>
      <c r="QQD45" s="141"/>
      <c r="QQE45" s="151"/>
      <c r="QQF45" s="141"/>
      <c r="QQG45" s="141"/>
      <c r="QQH45" s="141"/>
      <c r="QQI45" s="141"/>
      <c r="QQJ45" s="141"/>
      <c r="QQK45" s="141"/>
      <c r="QQL45" s="141"/>
      <c r="QQM45" s="141"/>
      <c r="QQN45" s="141"/>
      <c r="QQO45" s="141"/>
      <c r="QQP45" s="141"/>
      <c r="QQQ45" s="151"/>
      <c r="QQR45" s="141"/>
      <c r="QQS45" s="141"/>
      <c r="QQT45" s="141"/>
      <c r="QQU45" s="141"/>
      <c r="QQV45" s="141"/>
      <c r="QQW45" s="141"/>
      <c r="QQX45" s="141"/>
      <c r="QQY45" s="141"/>
      <c r="QQZ45" s="141"/>
      <c r="QRA45" s="141"/>
      <c r="QRB45" s="141"/>
      <c r="QRC45" s="151"/>
      <c r="QRD45" s="141"/>
      <c r="QRE45" s="141"/>
      <c r="QRF45" s="141"/>
      <c r="QRG45" s="141"/>
      <c r="QRH45" s="141"/>
      <c r="QRI45" s="141"/>
      <c r="QRJ45" s="141"/>
      <c r="QRK45" s="141"/>
      <c r="QRL45" s="141"/>
      <c r="QRM45" s="141"/>
      <c r="QRN45" s="141"/>
      <c r="QRO45" s="151"/>
      <c r="QRP45" s="141"/>
      <c r="QRQ45" s="141"/>
      <c r="QRR45" s="141"/>
      <c r="QRS45" s="141"/>
      <c r="QRT45" s="141"/>
      <c r="QRU45" s="141"/>
      <c r="QRV45" s="141"/>
      <c r="QRW45" s="141"/>
      <c r="QRX45" s="141"/>
      <c r="QRY45" s="141"/>
      <c r="QRZ45" s="141"/>
      <c r="QSA45" s="151"/>
      <c r="QSB45" s="141"/>
      <c r="QSC45" s="141"/>
      <c r="QSD45" s="141"/>
      <c r="QSE45" s="141"/>
      <c r="QSF45" s="141"/>
      <c r="QSG45" s="141"/>
      <c r="QSH45" s="141"/>
      <c r="QSI45" s="141"/>
      <c r="QSJ45" s="141"/>
      <c r="QSK45" s="141"/>
      <c r="QSL45" s="141"/>
      <c r="QSM45" s="151"/>
      <c r="QSN45" s="141"/>
      <c r="QSO45" s="141"/>
      <c r="QSP45" s="141"/>
      <c r="QSQ45" s="141"/>
      <c r="QSR45" s="141"/>
      <c r="QSS45" s="141"/>
      <c r="QST45" s="141"/>
      <c r="QSU45" s="141"/>
      <c r="QSV45" s="141"/>
      <c r="QSW45" s="141"/>
      <c r="QSX45" s="141"/>
      <c r="QSY45" s="151"/>
      <c r="QSZ45" s="141"/>
      <c r="QTA45" s="141"/>
      <c r="QTB45" s="141"/>
      <c r="QTC45" s="141"/>
      <c r="QTD45" s="141"/>
      <c r="QTE45" s="141"/>
      <c r="QTF45" s="141"/>
      <c r="QTG45" s="141"/>
      <c r="QTH45" s="141"/>
      <c r="QTI45" s="141"/>
      <c r="QTJ45" s="141"/>
      <c r="QTK45" s="151"/>
      <c r="QTL45" s="141"/>
      <c r="QTM45" s="141"/>
      <c r="QTN45" s="141"/>
      <c r="QTO45" s="141"/>
      <c r="QTP45" s="141"/>
      <c r="QTQ45" s="141"/>
      <c r="QTR45" s="141"/>
      <c r="QTS45" s="141"/>
      <c r="QTT45" s="141"/>
      <c r="QTU45" s="141"/>
      <c r="QTV45" s="141"/>
      <c r="QTW45" s="151"/>
      <c r="QTX45" s="141"/>
      <c r="QTY45" s="141"/>
      <c r="QTZ45" s="141"/>
      <c r="QUA45" s="141"/>
      <c r="QUB45" s="141"/>
      <c r="QUC45" s="141"/>
      <c r="QUD45" s="141"/>
      <c r="QUE45" s="141"/>
      <c r="QUF45" s="141"/>
      <c r="QUG45" s="141"/>
      <c r="QUH45" s="141"/>
      <c r="QUI45" s="151"/>
      <c r="QUJ45" s="141"/>
      <c r="QUK45" s="141"/>
      <c r="QUL45" s="141"/>
      <c r="QUM45" s="141"/>
      <c r="QUN45" s="141"/>
      <c r="QUO45" s="141"/>
      <c r="QUP45" s="141"/>
      <c r="QUQ45" s="141"/>
      <c r="QUR45" s="141"/>
      <c r="QUS45" s="141"/>
      <c r="QUT45" s="141"/>
      <c r="QUU45" s="151"/>
      <c r="QUV45" s="141"/>
      <c r="QUW45" s="141"/>
      <c r="QUX45" s="141"/>
      <c r="QUY45" s="141"/>
      <c r="QUZ45" s="141"/>
      <c r="QVA45" s="141"/>
      <c r="QVB45" s="141"/>
      <c r="QVC45" s="141"/>
      <c r="QVD45" s="141"/>
      <c r="QVE45" s="141"/>
      <c r="QVF45" s="141"/>
      <c r="QVG45" s="151"/>
      <c r="QVH45" s="141"/>
      <c r="QVI45" s="141"/>
      <c r="QVJ45" s="141"/>
      <c r="QVK45" s="141"/>
      <c r="QVL45" s="141"/>
      <c r="QVM45" s="141"/>
      <c r="QVN45" s="141"/>
      <c r="QVO45" s="141"/>
      <c r="QVP45" s="141"/>
      <c r="QVQ45" s="141"/>
      <c r="QVR45" s="141"/>
      <c r="QVS45" s="151"/>
      <c r="QVT45" s="141"/>
      <c r="QVU45" s="141"/>
      <c r="QVV45" s="141"/>
      <c r="QVW45" s="141"/>
      <c r="QVX45" s="141"/>
      <c r="QVY45" s="141"/>
      <c r="QVZ45" s="141"/>
      <c r="QWA45" s="141"/>
      <c r="QWB45" s="141"/>
      <c r="QWC45" s="141"/>
      <c r="QWD45" s="141"/>
      <c r="QWE45" s="151"/>
      <c r="QWF45" s="141"/>
      <c r="QWG45" s="141"/>
      <c r="QWH45" s="141"/>
      <c r="QWI45" s="141"/>
      <c r="QWJ45" s="141"/>
      <c r="QWK45" s="141"/>
      <c r="QWL45" s="141"/>
      <c r="QWM45" s="141"/>
      <c r="QWN45" s="141"/>
      <c r="QWO45" s="141"/>
      <c r="QWP45" s="141"/>
      <c r="QWQ45" s="151"/>
      <c r="QWR45" s="141"/>
      <c r="QWS45" s="141"/>
      <c r="QWT45" s="141"/>
      <c r="QWU45" s="141"/>
      <c r="QWV45" s="141"/>
      <c r="QWW45" s="141"/>
      <c r="QWX45" s="141"/>
      <c r="QWY45" s="141"/>
      <c r="QWZ45" s="141"/>
      <c r="QXA45" s="141"/>
      <c r="QXB45" s="141"/>
      <c r="QXC45" s="151"/>
      <c r="QXD45" s="141"/>
      <c r="QXE45" s="141"/>
      <c r="QXF45" s="141"/>
      <c r="QXG45" s="141"/>
      <c r="QXH45" s="141"/>
      <c r="QXI45" s="141"/>
      <c r="QXJ45" s="141"/>
      <c r="QXK45" s="141"/>
      <c r="QXL45" s="141"/>
      <c r="QXM45" s="141"/>
      <c r="QXN45" s="141"/>
      <c r="QXO45" s="151"/>
      <c r="QXP45" s="141"/>
      <c r="QXQ45" s="141"/>
      <c r="QXR45" s="141"/>
      <c r="QXS45" s="141"/>
      <c r="QXT45" s="141"/>
      <c r="QXU45" s="141"/>
      <c r="QXV45" s="141"/>
      <c r="QXW45" s="141"/>
      <c r="QXX45" s="141"/>
      <c r="QXY45" s="141"/>
      <c r="QXZ45" s="141"/>
      <c r="QYA45" s="151"/>
      <c r="QYB45" s="141"/>
      <c r="QYC45" s="141"/>
      <c r="QYD45" s="141"/>
      <c r="QYE45" s="141"/>
      <c r="QYF45" s="141"/>
      <c r="QYG45" s="141"/>
      <c r="QYH45" s="141"/>
      <c r="QYI45" s="141"/>
      <c r="QYJ45" s="141"/>
      <c r="QYK45" s="141"/>
      <c r="QYL45" s="141"/>
      <c r="QYM45" s="151"/>
      <c r="QYN45" s="141"/>
      <c r="QYO45" s="141"/>
      <c r="QYP45" s="141"/>
      <c r="QYQ45" s="141"/>
      <c r="QYR45" s="141"/>
      <c r="QYS45" s="141"/>
      <c r="QYT45" s="141"/>
      <c r="QYU45" s="141"/>
      <c r="QYV45" s="141"/>
      <c r="QYW45" s="141"/>
      <c r="QYX45" s="141"/>
      <c r="QYY45" s="151"/>
      <c r="QYZ45" s="141"/>
      <c r="QZA45" s="141"/>
      <c r="QZB45" s="141"/>
      <c r="QZC45" s="141"/>
      <c r="QZD45" s="141"/>
      <c r="QZE45" s="141"/>
      <c r="QZF45" s="141"/>
      <c r="QZG45" s="141"/>
      <c r="QZH45" s="141"/>
      <c r="QZI45" s="141"/>
      <c r="QZJ45" s="141"/>
      <c r="QZK45" s="151"/>
      <c r="QZL45" s="141"/>
      <c r="QZM45" s="141"/>
      <c r="QZN45" s="141"/>
      <c r="QZO45" s="141"/>
      <c r="QZP45" s="141"/>
      <c r="QZQ45" s="141"/>
      <c r="QZR45" s="141"/>
      <c r="QZS45" s="141"/>
      <c r="QZT45" s="141"/>
      <c r="QZU45" s="141"/>
      <c r="QZV45" s="141"/>
      <c r="QZW45" s="151"/>
      <c r="QZX45" s="141"/>
      <c r="QZY45" s="141"/>
      <c r="QZZ45" s="141"/>
      <c r="RAA45" s="141"/>
      <c r="RAB45" s="141"/>
      <c r="RAC45" s="141"/>
      <c r="RAD45" s="141"/>
      <c r="RAE45" s="141"/>
      <c r="RAF45" s="141"/>
      <c r="RAG45" s="141"/>
      <c r="RAH45" s="141"/>
      <c r="RAI45" s="151"/>
      <c r="RAJ45" s="141"/>
      <c r="RAK45" s="141"/>
      <c r="RAL45" s="141"/>
      <c r="RAM45" s="141"/>
      <c r="RAN45" s="141"/>
      <c r="RAO45" s="141"/>
      <c r="RAP45" s="141"/>
      <c r="RAQ45" s="141"/>
      <c r="RAR45" s="141"/>
      <c r="RAS45" s="141"/>
      <c r="RAT45" s="141"/>
      <c r="RAU45" s="151"/>
      <c r="RAV45" s="141"/>
      <c r="RAW45" s="141"/>
      <c r="RAX45" s="141"/>
      <c r="RAY45" s="141"/>
      <c r="RAZ45" s="141"/>
      <c r="RBA45" s="141"/>
      <c r="RBB45" s="141"/>
      <c r="RBC45" s="141"/>
      <c r="RBD45" s="141"/>
      <c r="RBE45" s="141"/>
      <c r="RBF45" s="141"/>
      <c r="RBG45" s="151"/>
      <c r="RBH45" s="141"/>
      <c r="RBI45" s="141"/>
      <c r="RBJ45" s="141"/>
      <c r="RBK45" s="141"/>
      <c r="RBL45" s="141"/>
      <c r="RBM45" s="141"/>
      <c r="RBN45" s="141"/>
      <c r="RBO45" s="141"/>
      <c r="RBP45" s="141"/>
      <c r="RBQ45" s="141"/>
      <c r="RBR45" s="141"/>
      <c r="RBS45" s="151"/>
      <c r="RBT45" s="141"/>
      <c r="RBU45" s="141"/>
      <c r="RBV45" s="141"/>
      <c r="RBW45" s="141"/>
      <c r="RBX45" s="141"/>
      <c r="RBY45" s="141"/>
      <c r="RBZ45" s="141"/>
      <c r="RCA45" s="141"/>
      <c r="RCB45" s="141"/>
      <c r="RCC45" s="141"/>
      <c r="RCD45" s="141"/>
      <c r="RCE45" s="151"/>
      <c r="RCF45" s="141"/>
      <c r="RCG45" s="141"/>
      <c r="RCH45" s="141"/>
      <c r="RCI45" s="141"/>
      <c r="RCJ45" s="141"/>
      <c r="RCK45" s="141"/>
      <c r="RCL45" s="141"/>
      <c r="RCM45" s="141"/>
      <c r="RCN45" s="141"/>
      <c r="RCO45" s="141"/>
      <c r="RCP45" s="141"/>
      <c r="RCQ45" s="151"/>
      <c r="RCR45" s="141"/>
      <c r="RCS45" s="141"/>
      <c r="RCT45" s="141"/>
      <c r="RCU45" s="141"/>
      <c r="RCV45" s="141"/>
      <c r="RCW45" s="141"/>
      <c r="RCX45" s="141"/>
      <c r="RCY45" s="141"/>
      <c r="RCZ45" s="141"/>
      <c r="RDA45" s="141"/>
      <c r="RDB45" s="141"/>
      <c r="RDC45" s="151"/>
      <c r="RDD45" s="141"/>
      <c r="RDE45" s="141"/>
      <c r="RDF45" s="141"/>
      <c r="RDG45" s="141"/>
      <c r="RDH45" s="141"/>
      <c r="RDI45" s="141"/>
      <c r="RDJ45" s="141"/>
      <c r="RDK45" s="141"/>
      <c r="RDL45" s="141"/>
      <c r="RDM45" s="141"/>
      <c r="RDN45" s="141"/>
      <c r="RDO45" s="151"/>
      <c r="RDP45" s="141"/>
      <c r="RDQ45" s="141"/>
      <c r="RDR45" s="141"/>
      <c r="RDS45" s="141"/>
      <c r="RDT45" s="141"/>
      <c r="RDU45" s="141"/>
      <c r="RDV45" s="141"/>
      <c r="RDW45" s="141"/>
      <c r="RDX45" s="141"/>
      <c r="RDY45" s="141"/>
      <c r="RDZ45" s="141"/>
      <c r="REA45" s="151"/>
      <c r="REB45" s="141"/>
      <c r="REC45" s="141"/>
      <c r="RED45" s="141"/>
      <c r="REE45" s="141"/>
      <c r="REF45" s="141"/>
      <c r="REG45" s="141"/>
      <c r="REH45" s="141"/>
      <c r="REI45" s="141"/>
      <c r="REJ45" s="141"/>
      <c r="REK45" s="141"/>
      <c r="REL45" s="141"/>
      <c r="REM45" s="151"/>
      <c r="REN45" s="141"/>
      <c r="REO45" s="141"/>
      <c r="REP45" s="141"/>
      <c r="REQ45" s="141"/>
      <c r="RER45" s="141"/>
      <c r="RES45" s="141"/>
      <c r="RET45" s="141"/>
      <c r="REU45" s="141"/>
      <c r="REV45" s="141"/>
      <c r="REW45" s="141"/>
      <c r="REX45" s="141"/>
      <c r="REY45" s="151"/>
      <c r="REZ45" s="141"/>
      <c r="RFA45" s="141"/>
      <c r="RFB45" s="141"/>
      <c r="RFC45" s="141"/>
      <c r="RFD45" s="141"/>
      <c r="RFE45" s="141"/>
      <c r="RFF45" s="141"/>
      <c r="RFG45" s="141"/>
      <c r="RFH45" s="141"/>
      <c r="RFI45" s="141"/>
      <c r="RFJ45" s="141"/>
      <c r="RFK45" s="151"/>
      <c r="RFL45" s="141"/>
      <c r="RFM45" s="141"/>
      <c r="RFN45" s="141"/>
      <c r="RFO45" s="141"/>
      <c r="RFP45" s="141"/>
      <c r="RFQ45" s="141"/>
      <c r="RFR45" s="141"/>
      <c r="RFS45" s="141"/>
      <c r="RFT45" s="141"/>
      <c r="RFU45" s="141"/>
      <c r="RFV45" s="141"/>
      <c r="RFW45" s="151"/>
      <c r="RFX45" s="141"/>
      <c r="RFY45" s="141"/>
      <c r="RFZ45" s="141"/>
      <c r="RGA45" s="141"/>
      <c r="RGB45" s="141"/>
      <c r="RGC45" s="141"/>
      <c r="RGD45" s="141"/>
      <c r="RGE45" s="141"/>
      <c r="RGF45" s="141"/>
      <c r="RGG45" s="141"/>
      <c r="RGH45" s="141"/>
      <c r="RGI45" s="151"/>
      <c r="RGJ45" s="141"/>
      <c r="RGK45" s="141"/>
      <c r="RGL45" s="141"/>
      <c r="RGM45" s="141"/>
      <c r="RGN45" s="141"/>
      <c r="RGO45" s="141"/>
      <c r="RGP45" s="141"/>
      <c r="RGQ45" s="141"/>
      <c r="RGR45" s="141"/>
      <c r="RGS45" s="141"/>
      <c r="RGT45" s="141"/>
      <c r="RGU45" s="151"/>
      <c r="RGV45" s="141"/>
      <c r="RGW45" s="141"/>
      <c r="RGX45" s="141"/>
      <c r="RGY45" s="141"/>
      <c r="RGZ45" s="141"/>
      <c r="RHA45" s="141"/>
      <c r="RHB45" s="141"/>
      <c r="RHC45" s="141"/>
      <c r="RHD45" s="141"/>
      <c r="RHE45" s="141"/>
      <c r="RHF45" s="141"/>
      <c r="RHG45" s="151"/>
      <c r="RHH45" s="141"/>
      <c r="RHI45" s="141"/>
      <c r="RHJ45" s="141"/>
      <c r="RHK45" s="141"/>
      <c r="RHL45" s="141"/>
      <c r="RHM45" s="141"/>
      <c r="RHN45" s="141"/>
      <c r="RHO45" s="141"/>
      <c r="RHP45" s="141"/>
      <c r="RHQ45" s="141"/>
      <c r="RHR45" s="141"/>
      <c r="RHS45" s="151"/>
      <c r="RHT45" s="141"/>
      <c r="RHU45" s="141"/>
      <c r="RHV45" s="141"/>
      <c r="RHW45" s="141"/>
      <c r="RHX45" s="141"/>
      <c r="RHY45" s="141"/>
      <c r="RHZ45" s="141"/>
      <c r="RIA45" s="141"/>
      <c r="RIB45" s="141"/>
      <c r="RIC45" s="141"/>
      <c r="RID45" s="141"/>
      <c r="RIE45" s="151"/>
      <c r="RIF45" s="141"/>
      <c r="RIG45" s="141"/>
      <c r="RIH45" s="141"/>
      <c r="RII45" s="141"/>
      <c r="RIJ45" s="141"/>
      <c r="RIK45" s="141"/>
      <c r="RIL45" s="141"/>
      <c r="RIM45" s="141"/>
      <c r="RIN45" s="141"/>
      <c r="RIO45" s="141"/>
      <c r="RIP45" s="141"/>
      <c r="RIQ45" s="151"/>
      <c r="RIR45" s="141"/>
      <c r="RIS45" s="141"/>
      <c r="RIT45" s="141"/>
      <c r="RIU45" s="141"/>
      <c r="RIV45" s="141"/>
      <c r="RIW45" s="141"/>
      <c r="RIX45" s="141"/>
      <c r="RIY45" s="141"/>
      <c r="RIZ45" s="141"/>
      <c r="RJA45" s="141"/>
      <c r="RJB45" s="141"/>
      <c r="RJC45" s="151"/>
      <c r="RJD45" s="141"/>
      <c r="RJE45" s="141"/>
      <c r="RJF45" s="141"/>
      <c r="RJG45" s="141"/>
      <c r="RJH45" s="141"/>
      <c r="RJI45" s="141"/>
      <c r="RJJ45" s="141"/>
      <c r="RJK45" s="141"/>
      <c r="RJL45" s="141"/>
      <c r="RJM45" s="141"/>
      <c r="RJN45" s="141"/>
      <c r="RJO45" s="151"/>
      <c r="RJP45" s="141"/>
      <c r="RJQ45" s="141"/>
      <c r="RJR45" s="141"/>
      <c r="RJS45" s="141"/>
      <c r="RJT45" s="141"/>
      <c r="RJU45" s="141"/>
      <c r="RJV45" s="141"/>
      <c r="RJW45" s="141"/>
      <c r="RJX45" s="141"/>
      <c r="RJY45" s="141"/>
      <c r="RJZ45" s="141"/>
      <c r="RKA45" s="151"/>
      <c r="RKB45" s="141"/>
      <c r="RKC45" s="141"/>
      <c r="RKD45" s="141"/>
      <c r="RKE45" s="141"/>
      <c r="RKF45" s="141"/>
      <c r="RKG45" s="141"/>
      <c r="RKH45" s="141"/>
      <c r="RKI45" s="141"/>
      <c r="RKJ45" s="141"/>
      <c r="RKK45" s="141"/>
      <c r="RKL45" s="141"/>
      <c r="RKM45" s="151"/>
      <c r="RKN45" s="141"/>
      <c r="RKO45" s="141"/>
      <c r="RKP45" s="141"/>
      <c r="RKQ45" s="141"/>
      <c r="RKR45" s="141"/>
      <c r="RKS45" s="141"/>
      <c r="RKT45" s="141"/>
      <c r="RKU45" s="141"/>
      <c r="RKV45" s="141"/>
      <c r="RKW45" s="141"/>
      <c r="RKX45" s="141"/>
      <c r="RKY45" s="151"/>
      <c r="RKZ45" s="141"/>
      <c r="RLA45" s="141"/>
      <c r="RLB45" s="141"/>
      <c r="RLC45" s="141"/>
      <c r="RLD45" s="141"/>
      <c r="RLE45" s="141"/>
      <c r="RLF45" s="141"/>
      <c r="RLG45" s="141"/>
      <c r="RLH45" s="141"/>
      <c r="RLI45" s="141"/>
      <c r="RLJ45" s="141"/>
      <c r="RLK45" s="151"/>
      <c r="RLL45" s="141"/>
      <c r="RLM45" s="141"/>
      <c r="RLN45" s="141"/>
      <c r="RLO45" s="141"/>
      <c r="RLP45" s="141"/>
      <c r="RLQ45" s="141"/>
      <c r="RLR45" s="141"/>
      <c r="RLS45" s="141"/>
      <c r="RLT45" s="141"/>
      <c r="RLU45" s="141"/>
      <c r="RLV45" s="141"/>
      <c r="RLW45" s="151"/>
      <c r="RLX45" s="141"/>
      <c r="RLY45" s="141"/>
      <c r="RLZ45" s="141"/>
      <c r="RMA45" s="141"/>
      <c r="RMB45" s="141"/>
      <c r="RMC45" s="141"/>
      <c r="RMD45" s="141"/>
      <c r="RME45" s="141"/>
      <c r="RMF45" s="141"/>
      <c r="RMG45" s="141"/>
      <c r="RMH45" s="141"/>
      <c r="RMI45" s="151"/>
      <c r="RMJ45" s="141"/>
      <c r="RMK45" s="141"/>
      <c r="RML45" s="141"/>
      <c r="RMM45" s="141"/>
      <c r="RMN45" s="141"/>
      <c r="RMO45" s="141"/>
      <c r="RMP45" s="141"/>
      <c r="RMQ45" s="141"/>
      <c r="RMR45" s="141"/>
      <c r="RMS45" s="141"/>
      <c r="RMT45" s="141"/>
      <c r="RMU45" s="151"/>
      <c r="RMV45" s="141"/>
      <c r="RMW45" s="141"/>
      <c r="RMX45" s="141"/>
      <c r="RMY45" s="141"/>
      <c r="RMZ45" s="141"/>
      <c r="RNA45" s="141"/>
      <c r="RNB45" s="141"/>
      <c r="RNC45" s="141"/>
      <c r="RND45" s="141"/>
      <c r="RNE45" s="141"/>
      <c r="RNF45" s="141"/>
      <c r="RNG45" s="151"/>
      <c r="RNH45" s="141"/>
      <c r="RNI45" s="141"/>
      <c r="RNJ45" s="141"/>
      <c r="RNK45" s="141"/>
      <c r="RNL45" s="141"/>
      <c r="RNM45" s="141"/>
      <c r="RNN45" s="141"/>
      <c r="RNO45" s="141"/>
      <c r="RNP45" s="141"/>
      <c r="RNQ45" s="141"/>
      <c r="RNR45" s="141"/>
      <c r="RNS45" s="151"/>
      <c r="RNT45" s="141"/>
      <c r="RNU45" s="141"/>
      <c r="RNV45" s="141"/>
      <c r="RNW45" s="141"/>
      <c r="RNX45" s="141"/>
      <c r="RNY45" s="141"/>
      <c r="RNZ45" s="141"/>
      <c r="ROA45" s="141"/>
      <c r="ROB45" s="141"/>
      <c r="ROC45" s="141"/>
      <c r="ROD45" s="141"/>
      <c r="ROE45" s="151"/>
      <c r="ROF45" s="141"/>
      <c r="ROG45" s="141"/>
      <c r="ROH45" s="141"/>
      <c r="ROI45" s="141"/>
      <c r="ROJ45" s="141"/>
      <c r="ROK45" s="141"/>
      <c r="ROL45" s="141"/>
      <c r="ROM45" s="141"/>
      <c r="RON45" s="141"/>
      <c r="ROO45" s="141"/>
      <c r="ROP45" s="141"/>
      <c r="ROQ45" s="151"/>
      <c r="ROR45" s="141"/>
      <c r="ROS45" s="141"/>
      <c r="ROT45" s="141"/>
      <c r="ROU45" s="141"/>
      <c r="ROV45" s="141"/>
      <c r="ROW45" s="141"/>
      <c r="ROX45" s="141"/>
      <c r="ROY45" s="141"/>
      <c r="ROZ45" s="141"/>
      <c r="RPA45" s="141"/>
      <c r="RPB45" s="141"/>
      <c r="RPC45" s="151"/>
      <c r="RPD45" s="141"/>
      <c r="RPE45" s="141"/>
      <c r="RPF45" s="141"/>
      <c r="RPG45" s="141"/>
      <c r="RPH45" s="141"/>
      <c r="RPI45" s="141"/>
      <c r="RPJ45" s="141"/>
      <c r="RPK45" s="141"/>
      <c r="RPL45" s="141"/>
      <c r="RPM45" s="141"/>
      <c r="RPN45" s="141"/>
      <c r="RPO45" s="151"/>
      <c r="RPP45" s="141"/>
      <c r="RPQ45" s="141"/>
      <c r="RPR45" s="141"/>
      <c r="RPS45" s="141"/>
      <c r="RPT45" s="141"/>
      <c r="RPU45" s="141"/>
      <c r="RPV45" s="141"/>
      <c r="RPW45" s="141"/>
      <c r="RPX45" s="141"/>
      <c r="RPY45" s="141"/>
      <c r="RPZ45" s="141"/>
      <c r="RQA45" s="151"/>
      <c r="RQB45" s="141"/>
      <c r="RQC45" s="141"/>
      <c r="RQD45" s="141"/>
      <c r="RQE45" s="141"/>
      <c r="RQF45" s="141"/>
      <c r="RQG45" s="141"/>
      <c r="RQH45" s="141"/>
      <c r="RQI45" s="141"/>
      <c r="RQJ45" s="141"/>
      <c r="RQK45" s="141"/>
      <c r="RQL45" s="141"/>
      <c r="RQM45" s="151"/>
      <c r="RQN45" s="141"/>
      <c r="RQO45" s="141"/>
      <c r="RQP45" s="141"/>
      <c r="RQQ45" s="141"/>
      <c r="RQR45" s="141"/>
      <c r="RQS45" s="141"/>
      <c r="RQT45" s="141"/>
      <c r="RQU45" s="141"/>
      <c r="RQV45" s="141"/>
      <c r="RQW45" s="141"/>
      <c r="RQX45" s="141"/>
      <c r="RQY45" s="151"/>
      <c r="RQZ45" s="141"/>
      <c r="RRA45" s="141"/>
      <c r="RRB45" s="141"/>
      <c r="RRC45" s="141"/>
      <c r="RRD45" s="141"/>
      <c r="RRE45" s="141"/>
      <c r="RRF45" s="141"/>
      <c r="RRG45" s="141"/>
      <c r="RRH45" s="141"/>
      <c r="RRI45" s="141"/>
      <c r="RRJ45" s="141"/>
      <c r="RRK45" s="151"/>
      <c r="RRL45" s="141"/>
      <c r="RRM45" s="141"/>
      <c r="RRN45" s="141"/>
      <c r="RRO45" s="141"/>
      <c r="RRP45" s="141"/>
      <c r="RRQ45" s="141"/>
      <c r="RRR45" s="141"/>
      <c r="RRS45" s="141"/>
      <c r="RRT45" s="141"/>
      <c r="RRU45" s="141"/>
      <c r="RRV45" s="141"/>
      <c r="RRW45" s="151"/>
      <c r="RRX45" s="141"/>
      <c r="RRY45" s="141"/>
      <c r="RRZ45" s="141"/>
      <c r="RSA45" s="141"/>
      <c r="RSB45" s="141"/>
      <c r="RSC45" s="141"/>
      <c r="RSD45" s="141"/>
      <c r="RSE45" s="141"/>
      <c r="RSF45" s="141"/>
      <c r="RSG45" s="141"/>
      <c r="RSH45" s="141"/>
      <c r="RSI45" s="151"/>
      <c r="RSJ45" s="141"/>
      <c r="RSK45" s="141"/>
      <c r="RSL45" s="141"/>
      <c r="RSM45" s="141"/>
      <c r="RSN45" s="141"/>
      <c r="RSO45" s="141"/>
      <c r="RSP45" s="141"/>
      <c r="RSQ45" s="141"/>
      <c r="RSR45" s="141"/>
      <c r="RSS45" s="141"/>
      <c r="RST45" s="141"/>
      <c r="RSU45" s="151"/>
      <c r="RSV45" s="141"/>
      <c r="RSW45" s="141"/>
      <c r="RSX45" s="141"/>
      <c r="RSY45" s="141"/>
      <c r="RSZ45" s="141"/>
      <c r="RTA45" s="141"/>
      <c r="RTB45" s="141"/>
      <c r="RTC45" s="141"/>
      <c r="RTD45" s="141"/>
      <c r="RTE45" s="141"/>
      <c r="RTF45" s="141"/>
      <c r="RTG45" s="151"/>
      <c r="RTH45" s="141"/>
      <c r="RTI45" s="141"/>
      <c r="RTJ45" s="141"/>
      <c r="RTK45" s="141"/>
      <c r="RTL45" s="141"/>
      <c r="RTM45" s="141"/>
      <c r="RTN45" s="141"/>
      <c r="RTO45" s="141"/>
      <c r="RTP45" s="141"/>
      <c r="RTQ45" s="141"/>
      <c r="RTR45" s="141"/>
      <c r="RTS45" s="151"/>
      <c r="RTT45" s="141"/>
      <c r="RTU45" s="141"/>
      <c r="RTV45" s="141"/>
      <c r="RTW45" s="141"/>
      <c r="RTX45" s="141"/>
      <c r="RTY45" s="141"/>
      <c r="RTZ45" s="141"/>
      <c r="RUA45" s="141"/>
      <c r="RUB45" s="141"/>
      <c r="RUC45" s="141"/>
      <c r="RUD45" s="141"/>
      <c r="RUE45" s="151"/>
      <c r="RUF45" s="141"/>
      <c r="RUG45" s="141"/>
      <c r="RUH45" s="141"/>
      <c r="RUI45" s="141"/>
      <c r="RUJ45" s="141"/>
      <c r="RUK45" s="141"/>
      <c r="RUL45" s="141"/>
      <c r="RUM45" s="141"/>
      <c r="RUN45" s="141"/>
      <c r="RUO45" s="141"/>
      <c r="RUP45" s="141"/>
      <c r="RUQ45" s="151"/>
      <c r="RUR45" s="141"/>
      <c r="RUS45" s="141"/>
      <c r="RUT45" s="141"/>
      <c r="RUU45" s="141"/>
      <c r="RUV45" s="141"/>
      <c r="RUW45" s="141"/>
      <c r="RUX45" s="141"/>
      <c r="RUY45" s="141"/>
      <c r="RUZ45" s="141"/>
      <c r="RVA45" s="141"/>
      <c r="RVB45" s="141"/>
      <c r="RVC45" s="151"/>
      <c r="RVD45" s="141"/>
      <c r="RVE45" s="141"/>
      <c r="RVF45" s="141"/>
      <c r="RVG45" s="141"/>
      <c r="RVH45" s="141"/>
      <c r="RVI45" s="141"/>
      <c r="RVJ45" s="141"/>
      <c r="RVK45" s="141"/>
      <c r="RVL45" s="141"/>
      <c r="RVM45" s="141"/>
      <c r="RVN45" s="141"/>
      <c r="RVO45" s="151"/>
      <c r="RVP45" s="141"/>
      <c r="RVQ45" s="141"/>
      <c r="RVR45" s="141"/>
      <c r="RVS45" s="141"/>
      <c r="RVT45" s="141"/>
      <c r="RVU45" s="141"/>
      <c r="RVV45" s="141"/>
      <c r="RVW45" s="141"/>
      <c r="RVX45" s="141"/>
      <c r="RVY45" s="141"/>
      <c r="RVZ45" s="141"/>
      <c r="RWA45" s="151"/>
      <c r="RWB45" s="141"/>
      <c r="RWC45" s="141"/>
      <c r="RWD45" s="141"/>
      <c r="RWE45" s="141"/>
      <c r="RWF45" s="141"/>
      <c r="RWG45" s="141"/>
      <c r="RWH45" s="141"/>
      <c r="RWI45" s="141"/>
      <c r="RWJ45" s="141"/>
      <c r="RWK45" s="141"/>
      <c r="RWL45" s="141"/>
      <c r="RWM45" s="151"/>
      <c r="RWN45" s="141"/>
      <c r="RWO45" s="141"/>
      <c r="RWP45" s="141"/>
      <c r="RWQ45" s="141"/>
      <c r="RWR45" s="141"/>
      <c r="RWS45" s="141"/>
      <c r="RWT45" s="141"/>
      <c r="RWU45" s="141"/>
      <c r="RWV45" s="141"/>
      <c r="RWW45" s="141"/>
      <c r="RWX45" s="141"/>
      <c r="RWY45" s="151"/>
      <c r="RWZ45" s="141"/>
      <c r="RXA45" s="141"/>
      <c r="RXB45" s="141"/>
      <c r="RXC45" s="141"/>
      <c r="RXD45" s="141"/>
      <c r="RXE45" s="141"/>
      <c r="RXF45" s="141"/>
      <c r="RXG45" s="141"/>
      <c r="RXH45" s="141"/>
      <c r="RXI45" s="141"/>
      <c r="RXJ45" s="141"/>
      <c r="RXK45" s="151"/>
      <c r="RXL45" s="141"/>
      <c r="RXM45" s="141"/>
      <c r="RXN45" s="141"/>
      <c r="RXO45" s="141"/>
      <c r="RXP45" s="141"/>
      <c r="RXQ45" s="141"/>
      <c r="RXR45" s="141"/>
      <c r="RXS45" s="141"/>
      <c r="RXT45" s="141"/>
      <c r="RXU45" s="141"/>
      <c r="RXV45" s="141"/>
      <c r="RXW45" s="151"/>
      <c r="RXX45" s="141"/>
      <c r="RXY45" s="141"/>
      <c r="RXZ45" s="141"/>
      <c r="RYA45" s="141"/>
      <c r="RYB45" s="141"/>
      <c r="RYC45" s="141"/>
      <c r="RYD45" s="141"/>
      <c r="RYE45" s="141"/>
      <c r="RYF45" s="141"/>
      <c r="RYG45" s="141"/>
      <c r="RYH45" s="141"/>
      <c r="RYI45" s="151"/>
      <c r="RYJ45" s="141"/>
      <c r="RYK45" s="141"/>
      <c r="RYL45" s="141"/>
      <c r="RYM45" s="141"/>
      <c r="RYN45" s="141"/>
      <c r="RYO45" s="141"/>
      <c r="RYP45" s="141"/>
      <c r="RYQ45" s="141"/>
      <c r="RYR45" s="141"/>
      <c r="RYS45" s="141"/>
      <c r="RYT45" s="141"/>
      <c r="RYU45" s="151"/>
      <c r="RYV45" s="141"/>
      <c r="RYW45" s="141"/>
      <c r="RYX45" s="141"/>
      <c r="RYY45" s="141"/>
      <c r="RYZ45" s="141"/>
      <c r="RZA45" s="141"/>
      <c r="RZB45" s="141"/>
      <c r="RZC45" s="141"/>
      <c r="RZD45" s="141"/>
      <c r="RZE45" s="141"/>
      <c r="RZF45" s="141"/>
      <c r="RZG45" s="151"/>
      <c r="RZH45" s="141"/>
      <c r="RZI45" s="141"/>
      <c r="RZJ45" s="141"/>
      <c r="RZK45" s="141"/>
      <c r="RZL45" s="141"/>
      <c r="RZM45" s="141"/>
      <c r="RZN45" s="141"/>
      <c r="RZO45" s="141"/>
      <c r="RZP45" s="141"/>
      <c r="RZQ45" s="141"/>
      <c r="RZR45" s="141"/>
      <c r="RZS45" s="151"/>
      <c r="RZT45" s="141"/>
      <c r="RZU45" s="141"/>
      <c r="RZV45" s="141"/>
      <c r="RZW45" s="141"/>
      <c r="RZX45" s="141"/>
      <c r="RZY45" s="141"/>
      <c r="RZZ45" s="141"/>
      <c r="SAA45" s="141"/>
      <c r="SAB45" s="141"/>
      <c r="SAC45" s="141"/>
      <c r="SAD45" s="141"/>
      <c r="SAE45" s="151"/>
      <c r="SAF45" s="141"/>
      <c r="SAG45" s="141"/>
      <c r="SAH45" s="141"/>
      <c r="SAI45" s="141"/>
      <c r="SAJ45" s="141"/>
      <c r="SAK45" s="141"/>
      <c r="SAL45" s="141"/>
      <c r="SAM45" s="141"/>
      <c r="SAN45" s="141"/>
      <c r="SAO45" s="141"/>
      <c r="SAP45" s="141"/>
      <c r="SAQ45" s="151"/>
      <c r="SAR45" s="141"/>
      <c r="SAS45" s="141"/>
      <c r="SAT45" s="141"/>
      <c r="SAU45" s="141"/>
      <c r="SAV45" s="141"/>
      <c r="SAW45" s="141"/>
      <c r="SAX45" s="141"/>
      <c r="SAY45" s="141"/>
      <c r="SAZ45" s="141"/>
      <c r="SBA45" s="141"/>
      <c r="SBB45" s="141"/>
      <c r="SBC45" s="151"/>
      <c r="SBD45" s="141"/>
      <c r="SBE45" s="141"/>
      <c r="SBF45" s="141"/>
      <c r="SBG45" s="141"/>
      <c r="SBH45" s="141"/>
      <c r="SBI45" s="141"/>
      <c r="SBJ45" s="141"/>
      <c r="SBK45" s="141"/>
      <c r="SBL45" s="141"/>
      <c r="SBM45" s="141"/>
      <c r="SBN45" s="141"/>
      <c r="SBO45" s="151"/>
      <c r="SBP45" s="141"/>
      <c r="SBQ45" s="141"/>
      <c r="SBR45" s="141"/>
      <c r="SBS45" s="141"/>
      <c r="SBT45" s="141"/>
      <c r="SBU45" s="141"/>
      <c r="SBV45" s="141"/>
      <c r="SBW45" s="141"/>
      <c r="SBX45" s="141"/>
      <c r="SBY45" s="141"/>
      <c r="SBZ45" s="141"/>
      <c r="SCA45" s="151"/>
      <c r="SCB45" s="141"/>
      <c r="SCC45" s="141"/>
      <c r="SCD45" s="141"/>
      <c r="SCE45" s="141"/>
      <c r="SCF45" s="141"/>
      <c r="SCG45" s="141"/>
      <c r="SCH45" s="141"/>
      <c r="SCI45" s="141"/>
      <c r="SCJ45" s="141"/>
      <c r="SCK45" s="141"/>
      <c r="SCL45" s="141"/>
      <c r="SCM45" s="151"/>
      <c r="SCN45" s="141"/>
      <c r="SCO45" s="141"/>
      <c r="SCP45" s="141"/>
      <c r="SCQ45" s="141"/>
      <c r="SCR45" s="141"/>
      <c r="SCS45" s="141"/>
      <c r="SCT45" s="141"/>
      <c r="SCU45" s="141"/>
      <c r="SCV45" s="141"/>
      <c r="SCW45" s="141"/>
      <c r="SCX45" s="141"/>
      <c r="SCY45" s="151"/>
      <c r="SCZ45" s="141"/>
      <c r="SDA45" s="141"/>
      <c r="SDB45" s="141"/>
      <c r="SDC45" s="141"/>
      <c r="SDD45" s="141"/>
      <c r="SDE45" s="141"/>
      <c r="SDF45" s="141"/>
      <c r="SDG45" s="141"/>
      <c r="SDH45" s="141"/>
      <c r="SDI45" s="141"/>
      <c r="SDJ45" s="141"/>
      <c r="SDK45" s="151"/>
      <c r="SDL45" s="141"/>
      <c r="SDM45" s="141"/>
      <c r="SDN45" s="141"/>
      <c r="SDO45" s="141"/>
      <c r="SDP45" s="141"/>
      <c r="SDQ45" s="141"/>
      <c r="SDR45" s="141"/>
      <c r="SDS45" s="141"/>
      <c r="SDT45" s="141"/>
      <c r="SDU45" s="141"/>
      <c r="SDV45" s="141"/>
      <c r="SDW45" s="151"/>
      <c r="SDX45" s="141"/>
      <c r="SDY45" s="141"/>
      <c r="SDZ45" s="141"/>
      <c r="SEA45" s="141"/>
      <c r="SEB45" s="141"/>
      <c r="SEC45" s="141"/>
      <c r="SED45" s="141"/>
      <c r="SEE45" s="141"/>
      <c r="SEF45" s="141"/>
      <c r="SEG45" s="141"/>
      <c r="SEH45" s="141"/>
      <c r="SEI45" s="151"/>
      <c r="SEJ45" s="141"/>
      <c r="SEK45" s="141"/>
      <c r="SEL45" s="141"/>
      <c r="SEM45" s="141"/>
      <c r="SEN45" s="141"/>
      <c r="SEO45" s="141"/>
      <c r="SEP45" s="141"/>
      <c r="SEQ45" s="141"/>
      <c r="SER45" s="141"/>
      <c r="SES45" s="141"/>
      <c r="SET45" s="141"/>
      <c r="SEU45" s="151"/>
      <c r="SEV45" s="141"/>
      <c r="SEW45" s="141"/>
      <c r="SEX45" s="141"/>
      <c r="SEY45" s="141"/>
      <c r="SEZ45" s="141"/>
      <c r="SFA45" s="141"/>
      <c r="SFB45" s="141"/>
      <c r="SFC45" s="141"/>
      <c r="SFD45" s="141"/>
      <c r="SFE45" s="141"/>
      <c r="SFF45" s="141"/>
      <c r="SFG45" s="151"/>
      <c r="SFH45" s="141"/>
      <c r="SFI45" s="141"/>
      <c r="SFJ45" s="141"/>
      <c r="SFK45" s="141"/>
      <c r="SFL45" s="141"/>
      <c r="SFM45" s="141"/>
      <c r="SFN45" s="141"/>
      <c r="SFO45" s="141"/>
      <c r="SFP45" s="141"/>
      <c r="SFQ45" s="141"/>
      <c r="SFR45" s="141"/>
      <c r="SFS45" s="151"/>
      <c r="SFT45" s="141"/>
      <c r="SFU45" s="141"/>
      <c r="SFV45" s="141"/>
      <c r="SFW45" s="141"/>
      <c r="SFX45" s="141"/>
      <c r="SFY45" s="141"/>
      <c r="SFZ45" s="141"/>
      <c r="SGA45" s="141"/>
      <c r="SGB45" s="141"/>
      <c r="SGC45" s="141"/>
      <c r="SGD45" s="141"/>
      <c r="SGE45" s="151"/>
      <c r="SGF45" s="141"/>
      <c r="SGG45" s="141"/>
      <c r="SGH45" s="141"/>
      <c r="SGI45" s="141"/>
      <c r="SGJ45" s="141"/>
      <c r="SGK45" s="141"/>
      <c r="SGL45" s="141"/>
      <c r="SGM45" s="141"/>
      <c r="SGN45" s="141"/>
      <c r="SGO45" s="141"/>
      <c r="SGP45" s="141"/>
      <c r="SGQ45" s="151"/>
      <c r="SGR45" s="141"/>
      <c r="SGS45" s="141"/>
      <c r="SGT45" s="141"/>
      <c r="SGU45" s="141"/>
      <c r="SGV45" s="141"/>
      <c r="SGW45" s="141"/>
      <c r="SGX45" s="141"/>
      <c r="SGY45" s="141"/>
      <c r="SGZ45" s="141"/>
      <c r="SHA45" s="141"/>
      <c r="SHB45" s="141"/>
      <c r="SHC45" s="151"/>
      <c r="SHD45" s="141"/>
      <c r="SHE45" s="141"/>
      <c r="SHF45" s="141"/>
      <c r="SHG45" s="141"/>
      <c r="SHH45" s="141"/>
      <c r="SHI45" s="141"/>
      <c r="SHJ45" s="141"/>
      <c r="SHK45" s="141"/>
      <c r="SHL45" s="141"/>
      <c r="SHM45" s="141"/>
      <c r="SHN45" s="141"/>
      <c r="SHO45" s="151"/>
      <c r="SHP45" s="141"/>
      <c r="SHQ45" s="141"/>
      <c r="SHR45" s="141"/>
      <c r="SHS45" s="141"/>
      <c r="SHT45" s="141"/>
      <c r="SHU45" s="141"/>
      <c r="SHV45" s="141"/>
      <c r="SHW45" s="141"/>
      <c r="SHX45" s="141"/>
      <c r="SHY45" s="141"/>
      <c r="SHZ45" s="141"/>
      <c r="SIA45" s="151"/>
      <c r="SIB45" s="141"/>
      <c r="SIC45" s="141"/>
      <c r="SID45" s="141"/>
      <c r="SIE45" s="141"/>
      <c r="SIF45" s="141"/>
      <c r="SIG45" s="141"/>
      <c r="SIH45" s="141"/>
      <c r="SII45" s="141"/>
      <c r="SIJ45" s="141"/>
      <c r="SIK45" s="141"/>
      <c r="SIL45" s="141"/>
      <c r="SIM45" s="151"/>
      <c r="SIN45" s="141"/>
      <c r="SIO45" s="141"/>
      <c r="SIP45" s="141"/>
      <c r="SIQ45" s="141"/>
      <c r="SIR45" s="141"/>
      <c r="SIS45" s="141"/>
      <c r="SIT45" s="141"/>
      <c r="SIU45" s="141"/>
      <c r="SIV45" s="141"/>
      <c r="SIW45" s="141"/>
      <c r="SIX45" s="141"/>
      <c r="SIY45" s="151"/>
      <c r="SIZ45" s="141"/>
      <c r="SJA45" s="141"/>
      <c r="SJB45" s="141"/>
      <c r="SJC45" s="141"/>
      <c r="SJD45" s="141"/>
      <c r="SJE45" s="141"/>
      <c r="SJF45" s="141"/>
      <c r="SJG45" s="141"/>
      <c r="SJH45" s="141"/>
      <c r="SJI45" s="141"/>
      <c r="SJJ45" s="141"/>
      <c r="SJK45" s="151"/>
      <c r="SJL45" s="141"/>
      <c r="SJM45" s="141"/>
      <c r="SJN45" s="141"/>
      <c r="SJO45" s="141"/>
      <c r="SJP45" s="141"/>
      <c r="SJQ45" s="141"/>
      <c r="SJR45" s="141"/>
      <c r="SJS45" s="141"/>
      <c r="SJT45" s="141"/>
      <c r="SJU45" s="141"/>
      <c r="SJV45" s="141"/>
      <c r="SJW45" s="151"/>
      <c r="SJX45" s="141"/>
      <c r="SJY45" s="141"/>
      <c r="SJZ45" s="141"/>
      <c r="SKA45" s="141"/>
      <c r="SKB45" s="141"/>
      <c r="SKC45" s="141"/>
      <c r="SKD45" s="141"/>
      <c r="SKE45" s="141"/>
      <c r="SKF45" s="141"/>
      <c r="SKG45" s="141"/>
      <c r="SKH45" s="141"/>
      <c r="SKI45" s="151"/>
      <c r="SKJ45" s="141"/>
      <c r="SKK45" s="141"/>
      <c r="SKL45" s="141"/>
      <c r="SKM45" s="141"/>
      <c r="SKN45" s="141"/>
      <c r="SKO45" s="141"/>
      <c r="SKP45" s="141"/>
      <c r="SKQ45" s="141"/>
      <c r="SKR45" s="141"/>
      <c r="SKS45" s="141"/>
      <c r="SKT45" s="141"/>
      <c r="SKU45" s="151"/>
      <c r="SKV45" s="141"/>
      <c r="SKW45" s="141"/>
      <c r="SKX45" s="141"/>
      <c r="SKY45" s="141"/>
      <c r="SKZ45" s="141"/>
      <c r="SLA45" s="141"/>
      <c r="SLB45" s="141"/>
      <c r="SLC45" s="141"/>
      <c r="SLD45" s="141"/>
      <c r="SLE45" s="141"/>
      <c r="SLF45" s="141"/>
      <c r="SLG45" s="151"/>
      <c r="SLH45" s="141"/>
      <c r="SLI45" s="141"/>
      <c r="SLJ45" s="141"/>
      <c r="SLK45" s="141"/>
      <c r="SLL45" s="141"/>
      <c r="SLM45" s="141"/>
      <c r="SLN45" s="141"/>
      <c r="SLO45" s="141"/>
      <c r="SLP45" s="141"/>
      <c r="SLQ45" s="141"/>
      <c r="SLR45" s="141"/>
      <c r="SLS45" s="151"/>
      <c r="SLT45" s="141"/>
      <c r="SLU45" s="141"/>
      <c r="SLV45" s="141"/>
      <c r="SLW45" s="141"/>
      <c r="SLX45" s="141"/>
      <c r="SLY45" s="141"/>
      <c r="SLZ45" s="141"/>
      <c r="SMA45" s="141"/>
      <c r="SMB45" s="141"/>
      <c r="SMC45" s="141"/>
      <c r="SMD45" s="141"/>
      <c r="SME45" s="151"/>
      <c r="SMF45" s="141"/>
      <c r="SMG45" s="141"/>
      <c r="SMH45" s="141"/>
      <c r="SMI45" s="141"/>
      <c r="SMJ45" s="141"/>
      <c r="SMK45" s="141"/>
      <c r="SML45" s="141"/>
      <c r="SMM45" s="141"/>
      <c r="SMN45" s="141"/>
      <c r="SMO45" s="141"/>
      <c r="SMP45" s="141"/>
      <c r="SMQ45" s="151"/>
      <c r="SMR45" s="141"/>
      <c r="SMS45" s="141"/>
      <c r="SMT45" s="141"/>
      <c r="SMU45" s="141"/>
      <c r="SMV45" s="141"/>
      <c r="SMW45" s="141"/>
      <c r="SMX45" s="141"/>
      <c r="SMY45" s="141"/>
      <c r="SMZ45" s="141"/>
      <c r="SNA45" s="141"/>
      <c r="SNB45" s="141"/>
      <c r="SNC45" s="151"/>
      <c r="SND45" s="141"/>
      <c r="SNE45" s="141"/>
      <c r="SNF45" s="141"/>
      <c r="SNG45" s="141"/>
      <c r="SNH45" s="141"/>
      <c r="SNI45" s="141"/>
      <c r="SNJ45" s="141"/>
      <c r="SNK45" s="141"/>
      <c r="SNL45" s="141"/>
      <c r="SNM45" s="141"/>
      <c r="SNN45" s="141"/>
      <c r="SNO45" s="151"/>
      <c r="SNP45" s="141"/>
      <c r="SNQ45" s="141"/>
      <c r="SNR45" s="141"/>
      <c r="SNS45" s="141"/>
      <c r="SNT45" s="141"/>
      <c r="SNU45" s="141"/>
      <c r="SNV45" s="141"/>
      <c r="SNW45" s="141"/>
      <c r="SNX45" s="141"/>
      <c r="SNY45" s="141"/>
      <c r="SNZ45" s="141"/>
      <c r="SOA45" s="151"/>
      <c r="SOB45" s="141"/>
      <c r="SOC45" s="141"/>
      <c r="SOD45" s="141"/>
      <c r="SOE45" s="141"/>
      <c r="SOF45" s="141"/>
      <c r="SOG45" s="141"/>
      <c r="SOH45" s="141"/>
      <c r="SOI45" s="141"/>
      <c r="SOJ45" s="141"/>
      <c r="SOK45" s="141"/>
      <c r="SOL45" s="141"/>
      <c r="SOM45" s="151"/>
      <c r="SON45" s="141"/>
      <c r="SOO45" s="141"/>
      <c r="SOP45" s="141"/>
      <c r="SOQ45" s="141"/>
      <c r="SOR45" s="141"/>
      <c r="SOS45" s="141"/>
      <c r="SOT45" s="141"/>
      <c r="SOU45" s="141"/>
      <c r="SOV45" s="141"/>
      <c r="SOW45" s="141"/>
      <c r="SOX45" s="141"/>
      <c r="SOY45" s="151"/>
      <c r="SOZ45" s="141"/>
      <c r="SPA45" s="141"/>
      <c r="SPB45" s="141"/>
      <c r="SPC45" s="141"/>
      <c r="SPD45" s="141"/>
      <c r="SPE45" s="141"/>
      <c r="SPF45" s="141"/>
      <c r="SPG45" s="141"/>
      <c r="SPH45" s="141"/>
      <c r="SPI45" s="141"/>
      <c r="SPJ45" s="141"/>
      <c r="SPK45" s="151"/>
      <c r="SPL45" s="141"/>
      <c r="SPM45" s="141"/>
      <c r="SPN45" s="141"/>
      <c r="SPO45" s="141"/>
      <c r="SPP45" s="141"/>
      <c r="SPQ45" s="141"/>
      <c r="SPR45" s="141"/>
      <c r="SPS45" s="141"/>
      <c r="SPT45" s="141"/>
      <c r="SPU45" s="141"/>
      <c r="SPV45" s="141"/>
      <c r="SPW45" s="151"/>
      <c r="SPX45" s="141"/>
      <c r="SPY45" s="141"/>
      <c r="SPZ45" s="141"/>
      <c r="SQA45" s="141"/>
      <c r="SQB45" s="141"/>
      <c r="SQC45" s="141"/>
      <c r="SQD45" s="141"/>
      <c r="SQE45" s="141"/>
      <c r="SQF45" s="141"/>
      <c r="SQG45" s="141"/>
      <c r="SQH45" s="141"/>
      <c r="SQI45" s="151"/>
      <c r="SQJ45" s="141"/>
      <c r="SQK45" s="141"/>
      <c r="SQL45" s="141"/>
      <c r="SQM45" s="141"/>
      <c r="SQN45" s="141"/>
      <c r="SQO45" s="141"/>
      <c r="SQP45" s="141"/>
      <c r="SQQ45" s="141"/>
      <c r="SQR45" s="141"/>
      <c r="SQS45" s="141"/>
      <c r="SQT45" s="141"/>
      <c r="SQU45" s="151"/>
      <c r="SQV45" s="141"/>
      <c r="SQW45" s="141"/>
      <c r="SQX45" s="141"/>
      <c r="SQY45" s="141"/>
      <c r="SQZ45" s="141"/>
      <c r="SRA45" s="141"/>
      <c r="SRB45" s="141"/>
      <c r="SRC45" s="141"/>
      <c r="SRD45" s="141"/>
      <c r="SRE45" s="141"/>
      <c r="SRF45" s="141"/>
      <c r="SRG45" s="151"/>
      <c r="SRH45" s="141"/>
      <c r="SRI45" s="141"/>
      <c r="SRJ45" s="141"/>
      <c r="SRK45" s="141"/>
      <c r="SRL45" s="141"/>
      <c r="SRM45" s="141"/>
      <c r="SRN45" s="141"/>
      <c r="SRO45" s="141"/>
      <c r="SRP45" s="141"/>
      <c r="SRQ45" s="141"/>
      <c r="SRR45" s="141"/>
      <c r="SRS45" s="151"/>
      <c r="SRT45" s="141"/>
      <c r="SRU45" s="141"/>
      <c r="SRV45" s="141"/>
      <c r="SRW45" s="141"/>
      <c r="SRX45" s="141"/>
      <c r="SRY45" s="141"/>
      <c r="SRZ45" s="141"/>
      <c r="SSA45" s="141"/>
      <c r="SSB45" s="141"/>
      <c r="SSC45" s="141"/>
      <c r="SSD45" s="141"/>
      <c r="SSE45" s="151"/>
      <c r="SSF45" s="141"/>
      <c r="SSG45" s="141"/>
      <c r="SSH45" s="141"/>
      <c r="SSI45" s="141"/>
      <c r="SSJ45" s="141"/>
      <c r="SSK45" s="141"/>
      <c r="SSL45" s="141"/>
      <c r="SSM45" s="141"/>
      <c r="SSN45" s="141"/>
      <c r="SSO45" s="141"/>
      <c r="SSP45" s="141"/>
      <c r="SSQ45" s="151"/>
      <c r="SSR45" s="141"/>
      <c r="SSS45" s="141"/>
      <c r="SST45" s="141"/>
      <c r="SSU45" s="141"/>
      <c r="SSV45" s="141"/>
      <c r="SSW45" s="141"/>
      <c r="SSX45" s="141"/>
      <c r="SSY45" s="141"/>
      <c r="SSZ45" s="141"/>
      <c r="STA45" s="141"/>
      <c r="STB45" s="141"/>
      <c r="STC45" s="151"/>
      <c r="STD45" s="141"/>
      <c r="STE45" s="141"/>
      <c r="STF45" s="141"/>
      <c r="STG45" s="141"/>
      <c r="STH45" s="141"/>
      <c r="STI45" s="141"/>
      <c r="STJ45" s="141"/>
      <c r="STK45" s="141"/>
      <c r="STL45" s="141"/>
      <c r="STM45" s="141"/>
      <c r="STN45" s="141"/>
      <c r="STO45" s="151"/>
      <c r="STP45" s="141"/>
      <c r="STQ45" s="141"/>
      <c r="STR45" s="141"/>
      <c r="STS45" s="141"/>
      <c r="STT45" s="141"/>
      <c r="STU45" s="141"/>
      <c r="STV45" s="141"/>
      <c r="STW45" s="141"/>
      <c r="STX45" s="141"/>
      <c r="STY45" s="141"/>
      <c r="STZ45" s="141"/>
      <c r="SUA45" s="151"/>
      <c r="SUB45" s="141"/>
      <c r="SUC45" s="141"/>
      <c r="SUD45" s="141"/>
      <c r="SUE45" s="141"/>
      <c r="SUF45" s="141"/>
      <c r="SUG45" s="141"/>
      <c r="SUH45" s="141"/>
      <c r="SUI45" s="141"/>
      <c r="SUJ45" s="141"/>
      <c r="SUK45" s="141"/>
      <c r="SUL45" s="141"/>
      <c r="SUM45" s="151"/>
      <c r="SUN45" s="141"/>
      <c r="SUO45" s="141"/>
      <c r="SUP45" s="141"/>
      <c r="SUQ45" s="141"/>
      <c r="SUR45" s="141"/>
      <c r="SUS45" s="141"/>
      <c r="SUT45" s="141"/>
      <c r="SUU45" s="141"/>
      <c r="SUV45" s="141"/>
      <c r="SUW45" s="141"/>
      <c r="SUX45" s="141"/>
      <c r="SUY45" s="151"/>
      <c r="SUZ45" s="141"/>
      <c r="SVA45" s="141"/>
      <c r="SVB45" s="141"/>
      <c r="SVC45" s="141"/>
      <c r="SVD45" s="141"/>
      <c r="SVE45" s="141"/>
      <c r="SVF45" s="141"/>
      <c r="SVG45" s="141"/>
      <c r="SVH45" s="141"/>
      <c r="SVI45" s="141"/>
      <c r="SVJ45" s="141"/>
      <c r="SVK45" s="151"/>
      <c r="SVL45" s="141"/>
      <c r="SVM45" s="141"/>
      <c r="SVN45" s="141"/>
      <c r="SVO45" s="141"/>
      <c r="SVP45" s="141"/>
      <c r="SVQ45" s="141"/>
      <c r="SVR45" s="141"/>
      <c r="SVS45" s="141"/>
      <c r="SVT45" s="141"/>
      <c r="SVU45" s="141"/>
      <c r="SVV45" s="141"/>
      <c r="SVW45" s="151"/>
      <c r="SVX45" s="141"/>
      <c r="SVY45" s="141"/>
      <c r="SVZ45" s="141"/>
      <c r="SWA45" s="141"/>
      <c r="SWB45" s="141"/>
      <c r="SWC45" s="141"/>
      <c r="SWD45" s="141"/>
      <c r="SWE45" s="141"/>
      <c r="SWF45" s="141"/>
      <c r="SWG45" s="141"/>
      <c r="SWH45" s="141"/>
      <c r="SWI45" s="151"/>
      <c r="SWJ45" s="141"/>
      <c r="SWK45" s="141"/>
      <c r="SWL45" s="141"/>
      <c r="SWM45" s="141"/>
      <c r="SWN45" s="141"/>
      <c r="SWO45" s="141"/>
      <c r="SWP45" s="141"/>
      <c r="SWQ45" s="141"/>
      <c r="SWR45" s="141"/>
      <c r="SWS45" s="141"/>
      <c r="SWT45" s="141"/>
      <c r="SWU45" s="151"/>
      <c r="SWV45" s="141"/>
      <c r="SWW45" s="141"/>
      <c r="SWX45" s="141"/>
      <c r="SWY45" s="141"/>
      <c r="SWZ45" s="141"/>
      <c r="SXA45" s="141"/>
      <c r="SXB45" s="141"/>
      <c r="SXC45" s="141"/>
      <c r="SXD45" s="141"/>
      <c r="SXE45" s="141"/>
      <c r="SXF45" s="141"/>
      <c r="SXG45" s="151"/>
      <c r="SXH45" s="141"/>
      <c r="SXI45" s="141"/>
      <c r="SXJ45" s="141"/>
      <c r="SXK45" s="141"/>
      <c r="SXL45" s="141"/>
      <c r="SXM45" s="141"/>
      <c r="SXN45" s="141"/>
      <c r="SXO45" s="141"/>
      <c r="SXP45" s="141"/>
      <c r="SXQ45" s="141"/>
      <c r="SXR45" s="141"/>
      <c r="SXS45" s="151"/>
      <c r="SXT45" s="141"/>
      <c r="SXU45" s="141"/>
      <c r="SXV45" s="141"/>
      <c r="SXW45" s="141"/>
      <c r="SXX45" s="141"/>
      <c r="SXY45" s="141"/>
      <c r="SXZ45" s="141"/>
      <c r="SYA45" s="141"/>
      <c r="SYB45" s="141"/>
      <c r="SYC45" s="141"/>
      <c r="SYD45" s="141"/>
      <c r="SYE45" s="151"/>
      <c r="SYF45" s="141"/>
      <c r="SYG45" s="141"/>
      <c r="SYH45" s="141"/>
      <c r="SYI45" s="141"/>
      <c r="SYJ45" s="141"/>
      <c r="SYK45" s="141"/>
      <c r="SYL45" s="141"/>
      <c r="SYM45" s="141"/>
      <c r="SYN45" s="141"/>
      <c r="SYO45" s="141"/>
      <c r="SYP45" s="141"/>
      <c r="SYQ45" s="151"/>
      <c r="SYR45" s="141"/>
      <c r="SYS45" s="141"/>
      <c r="SYT45" s="141"/>
      <c r="SYU45" s="141"/>
      <c r="SYV45" s="141"/>
      <c r="SYW45" s="141"/>
      <c r="SYX45" s="141"/>
      <c r="SYY45" s="141"/>
      <c r="SYZ45" s="141"/>
      <c r="SZA45" s="141"/>
      <c r="SZB45" s="141"/>
      <c r="SZC45" s="151"/>
      <c r="SZD45" s="141"/>
      <c r="SZE45" s="141"/>
      <c r="SZF45" s="141"/>
      <c r="SZG45" s="141"/>
      <c r="SZH45" s="141"/>
      <c r="SZI45" s="141"/>
      <c r="SZJ45" s="141"/>
      <c r="SZK45" s="141"/>
      <c r="SZL45" s="141"/>
      <c r="SZM45" s="141"/>
      <c r="SZN45" s="141"/>
      <c r="SZO45" s="151"/>
      <c r="SZP45" s="141"/>
      <c r="SZQ45" s="141"/>
      <c r="SZR45" s="141"/>
      <c r="SZS45" s="141"/>
      <c r="SZT45" s="141"/>
      <c r="SZU45" s="141"/>
      <c r="SZV45" s="141"/>
      <c r="SZW45" s="141"/>
      <c r="SZX45" s="141"/>
      <c r="SZY45" s="141"/>
      <c r="SZZ45" s="141"/>
      <c r="TAA45" s="151"/>
      <c r="TAB45" s="141"/>
      <c r="TAC45" s="141"/>
      <c r="TAD45" s="141"/>
      <c r="TAE45" s="141"/>
      <c r="TAF45" s="141"/>
      <c r="TAG45" s="141"/>
      <c r="TAH45" s="141"/>
      <c r="TAI45" s="141"/>
      <c r="TAJ45" s="141"/>
      <c r="TAK45" s="141"/>
      <c r="TAL45" s="141"/>
      <c r="TAM45" s="151"/>
      <c r="TAN45" s="141"/>
      <c r="TAO45" s="141"/>
      <c r="TAP45" s="141"/>
      <c r="TAQ45" s="141"/>
      <c r="TAR45" s="141"/>
      <c r="TAS45" s="141"/>
      <c r="TAT45" s="141"/>
      <c r="TAU45" s="141"/>
      <c r="TAV45" s="141"/>
      <c r="TAW45" s="141"/>
      <c r="TAX45" s="141"/>
      <c r="TAY45" s="151"/>
      <c r="TAZ45" s="141"/>
      <c r="TBA45" s="141"/>
      <c r="TBB45" s="141"/>
      <c r="TBC45" s="141"/>
      <c r="TBD45" s="141"/>
      <c r="TBE45" s="141"/>
      <c r="TBF45" s="141"/>
      <c r="TBG45" s="141"/>
      <c r="TBH45" s="141"/>
      <c r="TBI45" s="141"/>
      <c r="TBJ45" s="141"/>
      <c r="TBK45" s="151"/>
      <c r="TBL45" s="141"/>
      <c r="TBM45" s="141"/>
      <c r="TBN45" s="141"/>
      <c r="TBO45" s="141"/>
      <c r="TBP45" s="141"/>
      <c r="TBQ45" s="141"/>
      <c r="TBR45" s="141"/>
      <c r="TBS45" s="141"/>
      <c r="TBT45" s="141"/>
      <c r="TBU45" s="141"/>
      <c r="TBV45" s="141"/>
      <c r="TBW45" s="151"/>
      <c r="TBX45" s="141"/>
      <c r="TBY45" s="141"/>
      <c r="TBZ45" s="141"/>
      <c r="TCA45" s="141"/>
      <c r="TCB45" s="141"/>
      <c r="TCC45" s="141"/>
      <c r="TCD45" s="141"/>
      <c r="TCE45" s="141"/>
      <c r="TCF45" s="141"/>
      <c r="TCG45" s="141"/>
      <c r="TCH45" s="141"/>
      <c r="TCI45" s="151"/>
      <c r="TCJ45" s="141"/>
      <c r="TCK45" s="141"/>
      <c r="TCL45" s="141"/>
      <c r="TCM45" s="141"/>
      <c r="TCN45" s="141"/>
      <c r="TCO45" s="141"/>
      <c r="TCP45" s="141"/>
      <c r="TCQ45" s="141"/>
      <c r="TCR45" s="141"/>
      <c r="TCS45" s="141"/>
      <c r="TCT45" s="141"/>
      <c r="TCU45" s="151"/>
      <c r="TCV45" s="141"/>
      <c r="TCW45" s="141"/>
      <c r="TCX45" s="141"/>
      <c r="TCY45" s="141"/>
      <c r="TCZ45" s="141"/>
      <c r="TDA45" s="141"/>
      <c r="TDB45" s="141"/>
      <c r="TDC45" s="141"/>
      <c r="TDD45" s="141"/>
      <c r="TDE45" s="141"/>
      <c r="TDF45" s="141"/>
      <c r="TDG45" s="151"/>
      <c r="TDH45" s="141"/>
      <c r="TDI45" s="141"/>
      <c r="TDJ45" s="141"/>
      <c r="TDK45" s="141"/>
      <c r="TDL45" s="141"/>
      <c r="TDM45" s="141"/>
      <c r="TDN45" s="141"/>
      <c r="TDO45" s="141"/>
      <c r="TDP45" s="141"/>
      <c r="TDQ45" s="141"/>
      <c r="TDR45" s="141"/>
      <c r="TDS45" s="151"/>
      <c r="TDT45" s="141"/>
      <c r="TDU45" s="141"/>
      <c r="TDV45" s="141"/>
      <c r="TDW45" s="141"/>
      <c r="TDX45" s="141"/>
      <c r="TDY45" s="141"/>
      <c r="TDZ45" s="141"/>
      <c r="TEA45" s="141"/>
      <c r="TEB45" s="141"/>
      <c r="TEC45" s="141"/>
      <c r="TED45" s="141"/>
      <c r="TEE45" s="151"/>
      <c r="TEF45" s="141"/>
      <c r="TEG45" s="141"/>
      <c r="TEH45" s="141"/>
      <c r="TEI45" s="141"/>
      <c r="TEJ45" s="141"/>
      <c r="TEK45" s="141"/>
      <c r="TEL45" s="141"/>
      <c r="TEM45" s="141"/>
      <c r="TEN45" s="141"/>
      <c r="TEO45" s="141"/>
      <c r="TEP45" s="141"/>
      <c r="TEQ45" s="151"/>
      <c r="TER45" s="141"/>
      <c r="TES45" s="141"/>
      <c r="TET45" s="141"/>
      <c r="TEU45" s="141"/>
      <c r="TEV45" s="141"/>
      <c r="TEW45" s="141"/>
      <c r="TEX45" s="141"/>
      <c r="TEY45" s="141"/>
      <c r="TEZ45" s="141"/>
      <c r="TFA45" s="141"/>
      <c r="TFB45" s="141"/>
      <c r="TFC45" s="151"/>
      <c r="TFD45" s="141"/>
      <c r="TFE45" s="141"/>
      <c r="TFF45" s="141"/>
      <c r="TFG45" s="141"/>
      <c r="TFH45" s="141"/>
      <c r="TFI45" s="141"/>
      <c r="TFJ45" s="141"/>
      <c r="TFK45" s="141"/>
      <c r="TFL45" s="141"/>
      <c r="TFM45" s="141"/>
      <c r="TFN45" s="141"/>
      <c r="TFO45" s="151"/>
      <c r="TFP45" s="141"/>
      <c r="TFQ45" s="141"/>
      <c r="TFR45" s="141"/>
      <c r="TFS45" s="141"/>
      <c r="TFT45" s="141"/>
      <c r="TFU45" s="141"/>
      <c r="TFV45" s="141"/>
      <c r="TFW45" s="141"/>
      <c r="TFX45" s="141"/>
      <c r="TFY45" s="141"/>
      <c r="TFZ45" s="141"/>
      <c r="TGA45" s="151"/>
      <c r="TGB45" s="141"/>
      <c r="TGC45" s="141"/>
      <c r="TGD45" s="141"/>
      <c r="TGE45" s="141"/>
      <c r="TGF45" s="141"/>
      <c r="TGG45" s="141"/>
      <c r="TGH45" s="141"/>
      <c r="TGI45" s="141"/>
      <c r="TGJ45" s="141"/>
      <c r="TGK45" s="141"/>
      <c r="TGL45" s="141"/>
      <c r="TGM45" s="151"/>
      <c r="TGN45" s="141"/>
      <c r="TGO45" s="141"/>
      <c r="TGP45" s="141"/>
      <c r="TGQ45" s="141"/>
      <c r="TGR45" s="141"/>
      <c r="TGS45" s="141"/>
      <c r="TGT45" s="141"/>
      <c r="TGU45" s="141"/>
      <c r="TGV45" s="141"/>
      <c r="TGW45" s="141"/>
      <c r="TGX45" s="141"/>
      <c r="TGY45" s="151"/>
      <c r="TGZ45" s="141"/>
      <c r="THA45" s="141"/>
      <c r="THB45" s="141"/>
      <c r="THC45" s="141"/>
      <c r="THD45" s="141"/>
      <c r="THE45" s="141"/>
      <c r="THF45" s="141"/>
      <c r="THG45" s="141"/>
      <c r="THH45" s="141"/>
      <c r="THI45" s="141"/>
      <c r="THJ45" s="141"/>
      <c r="THK45" s="151"/>
      <c r="THL45" s="141"/>
      <c r="THM45" s="141"/>
      <c r="THN45" s="141"/>
      <c r="THO45" s="141"/>
      <c r="THP45" s="141"/>
      <c r="THQ45" s="141"/>
      <c r="THR45" s="141"/>
      <c r="THS45" s="141"/>
      <c r="THT45" s="141"/>
      <c r="THU45" s="141"/>
      <c r="THV45" s="141"/>
      <c r="THW45" s="151"/>
      <c r="THX45" s="141"/>
      <c r="THY45" s="141"/>
      <c r="THZ45" s="141"/>
      <c r="TIA45" s="141"/>
      <c r="TIB45" s="141"/>
      <c r="TIC45" s="141"/>
      <c r="TID45" s="141"/>
      <c r="TIE45" s="141"/>
      <c r="TIF45" s="141"/>
      <c r="TIG45" s="141"/>
      <c r="TIH45" s="141"/>
      <c r="TII45" s="151"/>
      <c r="TIJ45" s="141"/>
      <c r="TIK45" s="141"/>
      <c r="TIL45" s="141"/>
      <c r="TIM45" s="141"/>
      <c r="TIN45" s="141"/>
      <c r="TIO45" s="141"/>
      <c r="TIP45" s="141"/>
      <c r="TIQ45" s="141"/>
      <c r="TIR45" s="141"/>
      <c r="TIS45" s="141"/>
      <c r="TIT45" s="141"/>
      <c r="TIU45" s="151"/>
      <c r="TIV45" s="141"/>
      <c r="TIW45" s="141"/>
      <c r="TIX45" s="141"/>
      <c r="TIY45" s="141"/>
      <c r="TIZ45" s="141"/>
      <c r="TJA45" s="141"/>
      <c r="TJB45" s="141"/>
      <c r="TJC45" s="141"/>
      <c r="TJD45" s="141"/>
      <c r="TJE45" s="141"/>
      <c r="TJF45" s="141"/>
      <c r="TJG45" s="151"/>
      <c r="TJH45" s="141"/>
      <c r="TJI45" s="141"/>
      <c r="TJJ45" s="141"/>
      <c r="TJK45" s="141"/>
      <c r="TJL45" s="141"/>
      <c r="TJM45" s="141"/>
      <c r="TJN45" s="141"/>
      <c r="TJO45" s="141"/>
      <c r="TJP45" s="141"/>
      <c r="TJQ45" s="141"/>
      <c r="TJR45" s="141"/>
      <c r="TJS45" s="151"/>
      <c r="TJT45" s="141"/>
      <c r="TJU45" s="141"/>
      <c r="TJV45" s="141"/>
      <c r="TJW45" s="141"/>
      <c r="TJX45" s="141"/>
      <c r="TJY45" s="141"/>
      <c r="TJZ45" s="141"/>
      <c r="TKA45" s="141"/>
      <c r="TKB45" s="141"/>
      <c r="TKC45" s="141"/>
      <c r="TKD45" s="141"/>
      <c r="TKE45" s="151"/>
      <c r="TKF45" s="141"/>
      <c r="TKG45" s="141"/>
      <c r="TKH45" s="141"/>
      <c r="TKI45" s="141"/>
      <c r="TKJ45" s="141"/>
      <c r="TKK45" s="141"/>
      <c r="TKL45" s="141"/>
      <c r="TKM45" s="141"/>
      <c r="TKN45" s="141"/>
      <c r="TKO45" s="141"/>
      <c r="TKP45" s="141"/>
      <c r="TKQ45" s="151"/>
      <c r="TKR45" s="141"/>
      <c r="TKS45" s="141"/>
      <c r="TKT45" s="141"/>
      <c r="TKU45" s="141"/>
      <c r="TKV45" s="141"/>
      <c r="TKW45" s="141"/>
      <c r="TKX45" s="141"/>
      <c r="TKY45" s="141"/>
      <c r="TKZ45" s="141"/>
      <c r="TLA45" s="141"/>
      <c r="TLB45" s="141"/>
      <c r="TLC45" s="151"/>
      <c r="TLD45" s="141"/>
      <c r="TLE45" s="141"/>
      <c r="TLF45" s="141"/>
      <c r="TLG45" s="141"/>
      <c r="TLH45" s="141"/>
      <c r="TLI45" s="141"/>
      <c r="TLJ45" s="141"/>
      <c r="TLK45" s="141"/>
      <c r="TLL45" s="141"/>
      <c r="TLM45" s="141"/>
      <c r="TLN45" s="141"/>
      <c r="TLO45" s="151"/>
      <c r="TLP45" s="141"/>
      <c r="TLQ45" s="141"/>
      <c r="TLR45" s="141"/>
      <c r="TLS45" s="141"/>
      <c r="TLT45" s="141"/>
      <c r="TLU45" s="141"/>
      <c r="TLV45" s="141"/>
      <c r="TLW45" s="141"/>
      <c r="TLX45" s="141"/>
      <c r="TLY45" s="141"/>
      <c r="TLZ45" s="141"/>
      <c r="TMA45" s="151"/>
      <c r="TMB45" s="141"/>
      <c r="TMC45" s="141"/>
      <c r="TMD45" s="141"/>
      <c r="TME45" s="141"/>
      <c r="TMF45" s="141"/>
      <c r="TMG45" s="141"/>
      <c r="TMH45" s="141"/>
      <c r="TMI45" s="141"/>
      <c r="TMJ45" s="141"/>
      <c r="TMK45" s="141"/>
      <c r="TML45" s="141"/>
      <c r="TMM45" s="151"/>
      <c r="TMN45" s="141"/>
      <c r="TMO45" s="141"/>
      <c r="TMP45" s="141"/>
      <c r="TMQ45" s="141"/>
      <c r="TMR45" s="141"/>
      <c r="TMS45" s="141"/>
      <c r="TMT45" s="141"/>
      <c r="TMU45" s="141"/>
      <c r="TMV45" s="141"/>
      <c r="TMW45" s="141"/>
      <c r="TMX45" s="141"/>
      <c r="TMY45" s="151"/>
      <c r="TMZ45" s="141"/>
      <c r="TNA45" s="141"/>
      <c r="TNB45" s="141"/>
      <c r="TNC45" s="141"/>
      <c r="TND45" s="141"/>
      <c r="TNE45" s="141"/>
      <c r="TNF45" s="141"/>
      <c r="TNG45" s="141"/>
      <c r="TNH45" s="141"/>
      <c r="TNI45" s="141"/>
      <c r="TNJ45" s="141"/>
      <c r="TNK45" s="151"/>
      <c r="TNL45" s="141"/>
      <c r="TNM45" s="141"/>
      <c r="TNN45" s="141"/>
      <c r="TNO45" s="141"/>
      <c r="TNP45" s="141"/>
      <c r="TNQ45" s="141"/>
      <c r="TNR45" s="141"/>
      <c r="TNS45" s="141"/>
      <c r="TNT45" s="141"/>
      <c r="TNU45" s="141"/>
      <c r="TNV45" s="141"/>
      <c r="TNW45" s="151"/>
      <c r="TNX45" s="141"/>
      <c r="TNY45" s="141"/>
      <c r="TNZ45" s="141"/>
      <c r="TOA45" s="141"/>
      <c r="TOB45" s="141"/>
      <c r="TOC45" s="141"/>
      <c r="TOD45" s="141"/>
      <c r="TOE45" s="141"/>
      <c r="TOF45" s="141"/>
      <c r="TOG45" s="141"/>
      <c r="TOH45" s="141"/>
      <c r="TOI45" s="151"/>
      <c r="TOJ45" s="141"/>
      <c r="TOK45" s="141"/>
      <c r="TOL45" s="141"/>
      <c r="TOM45" s="141"/>
      <c r="TON45" s="141"/>
      <c r="TOO45" s="141"/>
      <c r="TOP45" s="141"/>
      <c r="TOQ45" s="141"/>
      <c r="TOR45" s="141"/>
      <c r="TOS45" s="141"/>
      <c r="TOT45" s="141"/>
      <c r="TOU45" s="151"/>
      <c r="TOV45" s="141"/>
      <c r="TOW45" s="141"/>
      <c r="TOX45" s="141"/>
      <c r="TOY45" s="141"/>
      <c r="TOZ45" s="141"/>
      <c r="TPA45" s="141"/>
      <c r="TPB45" s="141"/>
      <c r="TPC45" s="141"/>
      <c r="TPD45" s="141"/>
      <c r="TPE45" s="141"/>
      <c r="TPF45" s="141"/>
      <c r="TPG45" s="151"/>
      <c r="TPH45" s="141"/>
      <c r="TPI45" s="141"/>
      <c r="TPJ45" s="141"/>
      <c r="TPK45" s="141"/>
      <c r="TPL45" s="141"/>
      <c r="TPM45" s="141"/>
      <c r="TPN45" s="141"/>
      <c r="TPO45" s="141"/>
      <c r="TPP45" s="141"/>
      <c r="TPQ45" s="141"/>
      <c r="TPR45" s="141"/>
      <c r="TPS45" s="151"/>
      <c r="TPT45" s="141"/>
      <c r="TPU45" s="141"/>
      <c r="TPV45" s="141"/>
      <c r="TPW45" s="141"/>
      <c r="TPX45" s="141"/>
      <c r="TPY45" s="141"/>
      <c r="TPZ45" s="141"/>
      <c r="TQA45" s="141"/>
      <c r="TQB45" s="141"/>
      <c r="TQC45" s="141"/>
      <c r="TQD45" s="141"/>
      <c r="TQE45" s="151"/>
      <c r="TQF45" s="141"/>
      <c r="TQG45" s="141"/>
      <c r="TQH45" s="141"/>
      <c r="TQI45" s="141"/>
      <c r="TQJ45" s="141"/>
      <c r="TQK45" s="141"/>
      <c r="TQL45" s="141"/>
      <c r="TQM45" s="141"/>
      <c r="TQN45" s="141"/>
      <c r="TQO45" s="141"/>
      <c r="TQP45" s="141"/>
      <c r="TQQ45" s="151"/>
      <c r="TQR45" s="141"/>
      <c r="TQS45" s="141"/>
      <c r="TQT45" s="141"/>
      <c r="TQU45" s="141"/>
      <c r="TQV45" s="141"/>
      <c r="TQW45" s="141"/>
      <c r="TQX45" s="141"/>
      <c r="TQY45" s="141"/>
      <c r="TQZ45" s="141"/>
      <c r="TRA45" s="141"/>
      <c r="TRB45" s="141"/>
      <c r="TRC45" s="151"/>
      <c r="TRD45" s="141"/>
      <c r="TRE45" s="141"/>
      <c r="TRF45" s="141"/>
      <c r="TRG45" s="141"/>
      <c r="TRH45" s="141"/>
      <c r="TRI45" s="141"/>
      <c r="TRJ45" s="141"/>
      <c r="TRK45" s="141"/>
      <c r="TRL45" s="141"/>
      <c r="TRM45" s="141"/>
      <c r="TRN45" s="141"/>
      <c r="TRO45" s="151"/>
      <c r="TRP45" s="141"/>
      <c r="TRQ45" s="141"/>
      <c r="TRR45" s="141"/>
      <c r="TRS45" s="141"/>
      <c r="TRT45" s="141"/>
      <c r="TRU45" s="141"/>
      <c r="TRV45" s="141"/>
      <c r="TRW45" s="141"/>
      <c r="TRX45" s="141"/>
      <c r="TRY45" s="141"/>
      <c r="TRZ45" s="141"/>
      <c r="TSA45" s="151"/>
      <c r="TSB45" s="141"/>
      <c r="TSC45" s="141"/>
      <c r="TSD45" s="141"/>
      <c r="TSE45" s="141"/>
      <c r="TSF45" s="141"/>
      <c r="TSG45" s="141"/>
      <c r="TSH45" s="141"/>
      <c r="TSI45" s="141"/>
      <c r="TSJ45" s="141"/>
      <c r="TSK45" s="141"/>
      <c r="TSL45" s="141"/>
      <c r="TSM45" s="151"/>
      <c r="TSN45" s="141"/>
      <c r="TSO45" s="141"/>
      <c r="TSP45" s="141"/>
      <c r="TSQ45" s="141"/>
      <c r="TSR45" s="141"/>
      <c r="TSS45" s="141"/>
      <c r="TST45" s="141"/>
      <c r="TSU45" s="141"/>
      <c r="TSV45" s="141"/>
      <c r="TSW45" s="141"/>
      <c r="TSX45" s="141"/>
      <c r="TSY45" s="151"/>
      <c r="TSZ45" s="141"/>
      <c r="TTA45" s="141"/>
      <c r="TTB45" s="141"/>
      <c r="TTC45" s="141"/>
      <c r="TTD45" s="141"/>
      <c r="TTE45" s="141"/>
      <c r="TTF45" s="141"/>
      <c r="TTG45" s="141"/>
      <c r="TTH45" s="141"/>
      <c r="TTI45" s="141"/>
      <c r="TTJ45" s="141"/>
      <c r="TTK45" s="151"/>
      <c r="TTL45" s="141"/>
      <c r="TTM45" s="141"/>
      <c r="TTN45" s="141"/>
      <c r="TTO45" s="141"/>
      <c r="TTP45" s="141"/>
      <c r="TTQ45" s="141"/>
      <c r="TTR45" s="141"/>
      <c r="TTS45" s="141"/>
      <c r="TTT45" s="141"/>
      <c r="TTU45" s="141"/>
      <c r="TTV45" s="141"/>
      <c r="TTW45" s="151"/>
      <c r="TTX45" s="141"/>
      <c r="TTY45" s="141"/>
      <c r="TTZ45" s="141"/>
      <c r="TUA45" s="141"/>
      <c r="TUB45" s="141"/>
      <c r="TUC45" s="141"/>
      <c r="TUD45" s="141"/>
      <c r="TUE45" s="141"/>
      <c r="TUF45" s="141"/>
      <c r="TUG45" s="141"/>
      <c r="TUH45" s="141"/>
      <c r="TUI45" s="151"/>
      <c r="TUJ45" s="141"/>
      <c r="TUK45" s="141"/>
      <c r="TUL45" s="141"/>
      <c r="TUM45" s="141"/>
      <c r="TUN45" s="141"/>
      <c r="TUO45" s="141"/>
      <c r="TUP45" s="141"/>
      <c r="TUQ45" s="141"/>
      <c r="TUR45" s="141"/>
      <c r="TUS45" s="141"/>
      <c r="TUT45" s="141"/>
      <c r="TUU45" s="151"/>
      <c r="TUV45" s="141"/>
      <c r="TUW45" s="141"/>
      <c r="TUX45" s="141"/>
      <c r="TUY45" s="141"/>
      <c r="TUZ45" s="141"/>
      <c r="TVA45" s="141"/>
      <c r="TVB45" s="141"/>
      <c r="TVC45" s="141"/>
      <c r="TVD45" s="141"/>
      <c r="TVE45" s="141"/>
      <c r="TVF45" s="141"/>
      <c r="TVG45" s="151"/>
      <c r="TVH45" s="141"/>
      <c r="TVI45" s="141"/>
      <c r="TVJ45" s="141"/>
      <c r="TVK45" s="141"/>
      <c r="TVL45" s="141"/>
      <c r="TVM45" s="141"/>
      <c r="TVN45" s="141"/>
      <c r="TVO45" s="141"/>
      <c r="TVP45" s="141"/>
      <c r="TVQ45" s="141"/>
      <c r="TVR45" s="141"/>
      <c r="TVS45" s="151"/>
      <c r="TVT45" s="141"/>
      <c r="TVU45" s="141"/>
      <c r="TVV45" s="141"/>
      <c r="TVW45" s="141"/>
      <c r="TVX45" s="141"/>
      <c r="TVY45" s="141"/>
      <c r="TVZ45" s="141"/>
      <c r="TWA45" s="141"/>
      <c r="TWB45" s="141"/>
      <c r="TWC45" s="141"/>
      <c r="TWD45" s="141"/>
      <c r="TWE45" s="151"/>
      <c r="TWF45" s="141"/>
      <c r="TWG45" s="141"/>
      <c r="TWH45" s="141"/>
      <c r="TWI45" s="141"/>
      <c r="TWJ45" s="141"/>
      <c r="TWK45" s="141"/>
      <c r="TWL45" s="141"/>
      <c r="TWM45" s="141"/>
      <c r="TWN45" s="141"/>
      <c r="TWO45" s="141"/>
      <c r="TWP45" s="141"/>
      <c r="TWQ45" s="151"/>
      <c r="TWR45" s="141"/>
      <c r="TWS45" s="141"/>
      <c r="TWT45" s="141"/>
      <c r="TWU45" s="141"/>
      <c r="TWV45" s="141"/>
      <c r="TWW45" s="141"/>
      <c r="TWX45" s="141"/>
      <c r="TWY45" s="141"/>
      <c r="TWZ45" s="141"/>
      <c r="TXA45" s="141"/>
      <c r="TXB45" s="141"/>
      <c r="TXC45" s="151"/>
      <c r="TXD45" s="141"/>
      <c r="TXE45" s="141"/>
      <c r="TXF45" s="141"/>
      <c r="TXG45" s="141"/>
      <c r="TXH45" s="141"/>
      <c r="TXI45" s="141"/>
      <c r="TXJ45" s="141"/>
      <c r="TXK45" s="141"/>
      <c r="TXL45" s="141"/>
      <c r="TXM45" s="141"/>
      <c r="TXN45" s="141"/>
      <c r="TXO45" s="151"/>
      <c r="TXP45" s="141"/>
      <c r="TXQ45" s="141"/>
      <c r="TXR45" s="141"/>
      <c r="TXS45" s="141"/>
      <c r="TXT45" s="141"/>
      <c r="TXU45" s="141"/>
      <c r="TXV45" s="141"/>
      <c r="TXW45" s="141"/>
      <c r="TXX45" s="141"/>
      <c r="TXY45" s="141"/>
      <c r="TXZ45" s="141"/>
      <c r="TYA45" s="151"/>
      <c r="TYB45" s="141"/>
      <c r="TYC45" s="141"/>
      <c r="TYD45" s="141"/>
      <c r="TYE45" s="141"/>
      <c r="TYF45" s="141"/>
      <c r="TYG45" s="141"/>
      <c r="TYH45" s="141"/>
      <c r="TYI45" s="141"/>
      <c r="TYJ45" s="141"/>
      <c r="TYK45" s="141"/>
      <c r="TYL45" s="141"/>
      <c r="TYM45" s="151"/>
      <c r="TYN45" s="141"/>
      <c r="TYO45" s="141"/>
      <c r="TYP45" s="141"/>
      <c r="TYQ45" s="141"/>
      <c r="TYR45" s="141"/>
      <c r="TYS45" s="141"/>
      <c r="TYT45" s="141"/>
      <c r="TYU45" s="141"/>
      <c r="TYV45" s="141"/>
      <c r="TYW45" s="141"/>
      <c r="TYX45" s="141"/>
      <c r="TYY45" s="151"/>
      <c r="TYZ45" s="141"/>
      <c r="TZA45" s="141"/>
      <c r="TZB45" s="141"/>
      <c r="TZC45" s="141"/>
      <c r="TZD45" s="141"/>
      <c r="TZE45" s="141"/>
      <c r="TZF45" s="141"/>
      <c r="TZG45" s="141"/>
      <c r="TZH45" s="141"/>
      <c r="TZI45" s="141"/>
      <c r="TZJ45" s="141"/>
      <c r="TZK45" s="151"/>
      <c r="TZL45" s="141"/>
      <c r="TZM45" s="141"/>
      <c r="TZN45" s="141"/>
      <c r="TZO45" s="141"/>
      <c r="TZP45" s="141"/>
      <c r="TZQ45" s="141"/>
      <c r="TZR45" s="141"/>
      <c r="TZS45" s="141"/>
      <c r="TZT45" s="141"/>
      <c r="TZU45" s="141"/>
      <c r="TZV45" s="141"/>
      <c r="TZW45" s="151"/>
      <c r="TZX45" s="141"/>
      <c r="TZY45" s="141"/>
      <c r="TZZ45" s="141"/>
      <c r="UAA45" s="141"/>
      <c r="UAB45" s="141"/>
      <c r="UAC45" s="141"/>
      <c r="UAD45" s="141"/>
      <c r="UAE45" s="141"/>
      <c r="UAF45" s="141"/>
      <c r="UAG45" s="141"/>
      <c r="UAH45" s="141"/>
      <c r="UAI45" s="151"/>
      <c r="UAJ45" s="141"/>
      <c r="UAK45" s="141"/>
      <c r="UAL45" s="141"/>
      <c r="UAM45" s="141"/>
      <c r="UAN45" s="141"/>
      <c r="UAO45" s="141"/>
      <c r="UAP45" s="141"/>
      <c r="UAQ45" s="141"/>
      <c r="UAR45" s="141"/>
      <c r="UAS45" s="141"/>
      <c r="UAT45" s="141"/>
      <c r="UAU45" s="151"/>
      <c r="UAV45" s="141"/>
      <c r="UAW45" s="141"/>
      <c r="UAX45" s="141"/>
      <c r="UAY45" s="141"/>
      <c r="UAZ45" s="141"/>
      <c r="UBA45" s="141"/>
      <c r="UBB45" s="141"/>
      <c r="UBC45" s="141"/>
      <c r="UBD45" s="141"/>
      <c r="UBE45" s="141"/>
      <c r="UBF45" s="141"/>
      <c r="UBG45" s="151"/>
      <c r="UBH45" s="141"/>
      <c r="UBI45" s="141"/>
      <c r="UBJ45" s="141"/>
      <c r="UBK45" s="141"/>
      <c r="UBL45" s="141"/>
      <c r="UBM45" s="141"/>
      <c r="UBN45" s="141"/>
      <c r="UBO45" s="141"/>
      <c r="UBP45" s="141"/>
      <c r="UBQ45" s="141"/>
      <c r="UBR45" s="141"/>
      <c r="UBS45" s="151"/>
      <c r="UBT45" s="141"/>
      <c r="UBU45" s="141"/>
      <c r="UBV45" s="141"/>
      <c r="UBW45" s="141"/>
      <c r="UBX45" s="141"/>
      <c r="UBY45" s="141"/>
      <c r="UBZ45" s="141"/>
      <c r="UCA45" s="141"/>
      <c r="UCB45" s="141"/>
      <c r="UCC45" s="141"/>
      <c r="UCD45" s="141"/>
      <c r="UCE45" s="151"/>
      <c r="UCF45" s="141"/>
      <c r="UCG45" s="141"/>
      <c r="UCH45" s="141"/>
      <c r="UCI45" s="141"/>
      <c r="UCJ45" s="141"/>
      <c r="UCK45" s="141"/>
      <c r="UCL45" s="141"/>
      <c r="UCM45" s="141"/>
      <c r="UCN45" s="141"/>
      <c r="UCO45" s="141"/>
      <c r="UCP45" s="141"/>
      <c r="UCQ45" s="151"/>
      <c r="UCR45" s="141"/>
      <c r="UCS45" s="141"/>
      <c r="UCT45" s="141"/>
      <c r="UCU45" s="141"/>
      <c r="UCV45" s="141"/>
      <c r="UCW45" s="141"/>
      <c r="UCX45" s="141"/>
      <c r="UCY45" s="141"/>
      <c r="UCZ45" s="141"/>
      <c r="UDA45" s="141"/>
      <c r="UDB45" s="141"/>
      <c r="UDC45" s="151"/>
      <c r="UDD45" s="141"/>
      <c r="UDE45" s="141"/>
      <c r="UDF45" s="141"/>
      <c r="UDG45" s="141"/>
      <c r="UDH45" s="141"/>
      <c r="UDI45" s="141"/>
      <c r="UDJ45" s="141"/>
      <c r="UDK45" s="141"/>
      <c r="UDL45" s="141"/>
      <c r="UDM45" s="141"/>
      <c r="UDN45" s="141"/>
      <c r="UDO45" s="151"/>
      <c r="UDP45" s="141"/>
      <c r="UDQ45" s="141"/>
      <c r="UDR45" s="141"/>
      <c r="UDS45" s="141"/>
      <c r="UDT45" s="141"/>
      <c r="UDU45" s="141"/>
      <c r="UDV45" s="141"/>
      <c r="UDW45" s="141"/>
      <c r="UDX45" s="141"/>
      <c r="UDY45" s="141"/>
      <c r="UDZ45" s="141"/>
      <c r="UEA45" s="151"/>
      <c r="UEB45" s="141"/>
      <c r="UEC45" s="141"/>
      <c r="UED45" s="141"/>
      <c r="UEE45" s="141"/>
      <c r="UEF45" s="141"/>
      <c r="UEG45" s="141"/>
      <c r="UEH45" s="141"/>
      <c r="UEI45" s="141"/>
      <c r="UEJ45" s="141"/>
      <c r="UEK45" s="141"/>
      <c r="UEL45" s="141"/>
      <c r="UEM45" s="151"/>
      <c r="UEN45" s="141"/>
      <c r="UEO45" s="141"/>
      <c r="UEP45" s="141"/>
      <c r="UEQ45" s="141"/>
      <c r="UER45" s="141"/>
      <c r="UES45" s="141"/>
      <c r="UET45" s="141"/>
      <c r="UEU45" s="141"/>
      <c r="UEV45" s="141"/>
      <c r="UEW45" s="141"/>
      <c r="UEX45" s="141"/>
      <c r="UEY45" s="151"/>
      <c r="UEZ45" s="141"/>
      <c r="UFA45" s="141"/>
      <c r="UFB45" s="141"/>
      <c r="UFC45" s="141"/>
      <c r="UFD45" s="141"/>
      <c r="UFE45" s="141"/>
      <c r="UFF45" s="141"/>
      <c r="UFG45" s="141"/>
      <c r="UFH45" s="141"/>
      <c r="UFI45" s="141"/>
      <c r="UFJ45" s="141"/>
      <c r="UFK45" s="151"/>
      <c r="UFL45" s="141"/>
      <c r="UFM45" s="141"/>
      <c r="UFN45" s="141"/>
      <c r="UFO45" s="141"/>
      <c r="UFP45" s="141"/>
      <c r="UFQ45" s="141"/>
      <c r="UFR45" s="141"/>
      <c r="UFS45" s="141"/>
      <c r="UFT45" s="141"/>
      <c r="UFU45" s="141"/>
      <c r="UFV45" s="141"/>
      <c r="UFW45" s="151"/>
      <c r="UFX45" s="141"/>
      <c r="UFY45" s="141"/>
      <c r="UFZ45" s="141"/>
      <c r="UGA45" s="141"/>
      <c r="UGB45" s="141"/>
      <c r="UGC45" s="141"/>
      <c r="UGD45" s="141"/>
      <c r="UGE45" s="141"/>
      <c r="UGF45" s="141"/>
      <c r="UGG45" s="141"/>
      <c r="UGH45" s="141"/>
      <c r="UGI45" s="151"/>
      <c r="UGJ45" s="141"/>
      <c r="UGK45" s="141"/>
      <c r="UGL45" s="141"/>
      <c r="UGM45" s="141"/>
      <c r="UGN45" s="141"/>
      <c r="UGO45" s="141"/>
      <c r="UGP45" s="141"/>
      <c r="UGQ45" s="141"/>
      <c r="UGR45" s="141"/>
      <c r="UGS45" s="141"/>
      <c r="UGT45" s="141"/>
      <c r="UGU45" s="151"/>
      <c r="UGV45" s="141"/>
      <c r="UGW45" s="141"/>
      <c r="UGX45" s="141"/>
      <c r="UGY45" s="141"/>
      <c r="UGZ45" s="141"/>
      <c r="UHA45" s="141"/>
      <c r="UHB45" s="141"/>
      <c r="UHC45" s="141"/>
      <c r="UHD45" s="141"/>
      <c r="UHE45" s="141"/>
      <c r="UHF45" s="141"/>
      <c r="UHG45" s="151"/>
      <c r="UHH45" s="141"/>
      <c r="UHI45" s="141"/>
      <c r="UHJ45" s="141"/>
      <c r="UHK45" s="141"/>
      <c r="UHL45" s="141"/>
      <c r="UHM45" s="141"/>
      <c r="UHN45" s="141"/>
      <c r="UHO45" s="141"/>
      <c r="UHP45" s="141"/>
      <c r="UHQ45" s="141"/>
      <c r="UHR45" s="141"/>
      <c r="UHS45" s="151"/>
      <c r="UHT45" s="141"/>
      <c r="UHU45" s="141"/>
      <c r="UHV45" s="141"/>
      <c r="UHW45" s="141"/>
      <c r="UHX45" s="141"/>
      <c r="UHY45" s="141"/>
      <c r="UHZ45" s="141"/>
      <c r="UIA45" s="141"/>
      <c r="UIB45" s="141"/>
      <c r="UIC45" s="141"/>
      <c r="UID45" s="141"/>
      <c r="UIE45" s="151"/>
      <c r="UIF45" s="141"/>
      <c r="UIG45" s="141"/>
      <c r="UIH45" s="141"/>
      <c r="UII45" s="141"/>
      <c r="UIJ45" s="141"/>
      <c r="UIK45" s="141"/>
      <c r="UIL45" s="141"/>
      <c r="UIM45" s="141"/>
      <c r="UIN45" s="141"/>
      <c r="UIO45" s="141"/>
      <c r="UIP45" s="141"/>
      <c r="UIQ45" s="151"/>
      <c r="UIR45" s="141"/>
      <c r="UIS45" s="141"/>
      <c r="UIT45" s="141"/>
      <c r="UIU45" s="141"/>
      <c r="UIV45" s="141"/>
      <c r="UIW45" s="141"/>
      <c r="UIX45" s="141"/>
      <c r="UIY45" s="141"/>
      <c r="UIZ45" s="141"/>
      <c r="UJA45" s="141"/>
      <c r="UJB45" s="141"/>
      <c r="UJC45" s="151"/>
      <c r="UJD45" s="141"/>
      <c r="UJE45" s="141"/>
      <c r="UJF45" s="141"/>
      <c r="UJG45" s="141"/>
      <c r="UJH45" s="141"/>
      <c r="UJI45" s="141"/>
      <c r="UJJ45" s="141"/>
      <c r="UJK45" s="141"/>
      <c r="UJL45" s="141"/>
      <c r="UJM45" s="141"/>
      <c r="UJN45" s="141"/>
      <c r="UJO45" s="151"/>
      <c r="UJP45" s="141"/>
      <c r="UJQ45" s="141"/>
      <c r="UJR45" s="141"/>
      <c r="UJS45" s="141"/>
      <c r="UJT45" s="141"/>
      <c r="UJU45" s="141"/>
      <c r="UJV45" s="141"/>
      <c r="UJW45" s="141"/>
      <c r="UJX45" s="141"/>
      <c r="UJY45" s="141"/>
      <c r="UJZ45" s="141"/>
      <c r="UKA45" s="151"/>
      <c r="UKB45" s="141"/>
      <c r="UKC45" s="141"/>
      <c r="UKD45" s="141"/>
      <c r="UKE45" s="141"/>
      <c r="UKF45" s="141"/>
      <c r="UKG45" s="141"/>
      <c r="UKH45" s="141"/>
      <c r="UKI45" s="141"/>
      <c r="UKJ45" s="141"/>
      <c r="UKK45" s="141"/>
      <c r="UKL45" s="141"/>
      <c r="UKM45" s="151"/>
      <c r="UKN45" s="141"/>
      <c r="UKO45" s="141"/>
      <c r="UKP45" s="141"/>
      <c r="UKQ45" s="141"/>
      <c r="UKR45" s="141"/>
      <c r="UKS45" s="141"/>
      <c r="UKT45" s="141"/>
      <c r="UKU45" s="141"/>
      <c r="UKV45" s="141"/>
      <c r="UKW45" s="141"/>
      <c r="UKX45" s="141"/>
      <c r="UKY45" s="151"/>
      <c r="UKZ45" s="141"/>
      <c r="ULA45" s="141"/>
      <c r="ULB45" s="141"/>
      <c r="ULC45" s="141"/>
      <c r="ULD45" s="141"/>
      <c r="ULE45" s="141"/>
      <c r="ULF45" s="141"/>
      <c r="ULG45" s="141"/>
      <c r="ULH45" s="141"/>
      <c r="ULI45" s="141"/>
      <c r="ULJ45" s="141"/>
      <c r="ULK45" s="151"/>
      <c r="ULL45" s="141"/>
      <c r="ULM45" s="141"/>
      <c r="ULN45" s="141"/>
      <c r="ULO45" s="141"/>
      <c r="ULP45" s="141"/>
      <c r="ULQ45" s="141"/>
      <c r="ULR45" s="141"/>
      <c r="ULS45" s="141"/>
      <c r="ULT45" s="141"/>
      <c r="ULU45" s="141"/>
      <c r="ULV45" s="141"/>
      <c r="ULW45" s="151"/>
      <c r="ULX45" s="141"/>
      <c r="ULY45" s="141"/>
      <c r="ULZ45" s="141"/>
      <c r="UMA45" s="141"/>
      <c r="UMB45" s="141"/>
      <c r="UMC45" s="141"/>
      <c r="UMD45" s="141"/>
      <c r="UME45" s="141"/>
      <c r="UMF45" s="141"/>
      <c r="UMG45" s="141"/>
      <c r="UMH45" s="141"/>
      <c r="UMI45" s="151"/>
      <c r="UMJ45" s="141"/>
      <c r="UMK45" s="141"/>
      <c r="UML45" s="141"/>
      <c r="UMM45" s="141"/>
      <c r="UMN45" s="141"/>
      <c r="UMO45" s="141"/>
      <c r="UMP45" s="141"/>
      <c r="UMQ45" s="141"/>
      <c r="UMR45" s="141"/>
      <c r="UMS45" s="141"/>
      <c r="UMT45" s="141"/>
      <c r="UMU45" s="151"/>
      <c r="UMV45" s="141"/>
      <c r="UMW45" s="141"/>
      <c r="UMX45" s="141"/>
      <c r="UMY45" s="141"/>
      <c r="UMZ45" s="141"/>
      <c r="UNA45" s="141"/>
      <c r="UNB45" s="141"/>
      <c r="UNC45" s="141"/>
      <c r="UND45" s="141"/>
      <c r="UNE45" s="141"/>
      <c r="UNF45" s="141"/>
      <c r="UNG45" s="151"/>
      <c r="UNH45" s="141"/>
      <c r="UNI45" s="141"/>
      <c r="UNJ45" s="141"/>
      <c r="UNK45" s="141"/>
      <c r="UNL45" s="141"/>
      <c r="UNM45" s="141"/>
      <c r="UNN45" s="141"/>
      <c r="UNO45" s="141"/>
      <c r="UNP45" s="141"/>
      <c r="UNQ45" s="141"/>
      <c r="UNR45" s="141"/>
      <c r="UNS45" s="151"/>
      <c r="UNT45" s="141"/>
      <c r="UNU45" s="141"/>
      <c r="UNV45" s="141"/>
      <c r="UNW45" s="141"/>
      <c r="UNX45" s="141"/>
      <c r="UNY45" s="141"/>
      <c r="UNZ45" s="141"/>
      <c r="UOA45" s="141"/>
      <c r="UOB45" s="141"/>
      <c r="UOC45" s="141"/>
      <c r="UOD45" s="141"/>
      <c r="UOE45" s="151"/>
      <c r="UOF45" s="141"/>
      <c r="UOG45" s="141"/>
      <c r="UOH45" s="141"/>
      <c r="UOI45" s="141"/>
      <c r="UOJ45" s="141"/>
      <c r="UOK45" s="141"/>
      <c r="UOL45" s="141"/>
      <c r="UOM45" s="141"/>
      <c r="UON45" s="141"/>
      <c r="UOO45" s="141"/>
      <c r="UOP45" s="141"/>
      <c r="UOQ45" s="151"/>
      <c r="UOR45" s="141"/>
      <c r="UOS45" s="141"/>
      <c r="UOT45" s="141"/>
      <c r="UOU45" s="141"/>
      <c r="UOV45" s="141"/>
      <c r="UOW45" s="141"/>
      <c r="UOX45" s="141"/>
      <c r="UOY45" s="141"/>
      <c r="UOZ45" s="141"/>
      <c r="UPA45" s="141"/>
      <c r="UPB45" s="141"/>
      <c r="UPC45" s="151"/>
      <c r="UPD45" s="141"/>
      <c r="UPE45" s="141"/>
      <c r="UPF45" s="141"/>
      <c r="UPG45" s="141"/>
      <c r="UPH45" s="141"/>
      <c r="UPI45" s="141"/>
      <c r="UPJ45" s="141"/>
      <c r="UPK45" s="141"/>
      <c r="UPL45" s="141"/>
      <c r="UPM45" s="141"/>
      <c r="UPN45" s="141"/>
      <c r="UPO45" s="151"/>
      <c r="UPP45" s="141"/>
      <c r="UPQ45" s="141"/>
      <c r="UPR45" s="141"/>
      <c r="UPS45" s="141"/>
      <c r="UPT45" s="141"/>
      <c r="UPU45" s="141"/>
      <c r="UPV45" s="141"/>
      <c r="UPW45" s="141"/>
      <c r="UPX45" s="141"/>
      <c r="UPY45" s="141"/>
      <c r="UPZ45" s="141"/>
      <c r="UQA45" s="151"/>
      <c r="UQB45" s="141"/>
      <c r="UQC45" s="141"/>
      <c r="UQD45" s="141"/>
      <c r="UQE45" s="141"/>
      <c r="UQF45" s="141"/>
      <c r="UQG45" s="141"/>
      <c r="UQH45" s="141"/>
      <c r="UQI45" s="141"/>
      <c r="UQJ45" s="141"/>
      <c r="UQK45" s="141"/>
      <c r="UQL45" s="141"/>
      <c r="UQM45" s="151"/>
      <c r="UQN45" s="141"/>
      <c r="UQO45" s="141"/>
      <c r="UQP45" s="141"/>
      <c r="UQQ45" s="141"/>
      <c r="UQR45" s="141"/>
      <c r="UQS45" s="141"/>
      <c r="UQT45" s="141"/>
      <c r="UQU45" s="141"/>
      <c r="UQV45" s="141"/>
      <c r="UQW45" s="141"/>
      <c r="UQX45" s="141"/>
      <c r="UQY45" s="151"/>
      <c r="UQZ45" s="141"/>
      <c r="URA45" s="141"/>
      <c r="URB45" s="141"/>
      <c r="URC45" s="141"/>
      <c r="URD45" s="141"/>
      <c r="URE45" s="141"/>
      <c r="URF45" s="141"/>
      <c r="URG45" s="141"/>
      <c r="URH45" s="141"/>
      <c r="URI45" s="141"/>
      <c r="URJ45" s="141"/>
      <c r="URK45" s="151"/>
      <c r="URL45" s="141"/>
      <c r="URM45" s="141"/>
      <c r="URN45" s="141"/>
      <c r="URO45" s="141"/>
      <c r="URP45" s="141"/>
      <c r="URQ45" s="141"/>
      <c r="URR45" s="141"/>
      <c r="URS45" s="141"/>
      <c r="URT45" s="141"/>
      <c r="URU45" s="141"/>
      <c r="URV45" s="141"/>
      <c r="URW45" s="151"/>
      <c r="URX45" s="141"/>
      <c r="URY45" s="141"/>
      <c r="URZ45" s="141"/>
      <c r="USA45" s="141"/>
      <c r="USB45" s="141"/>
      <c r="USC45" s="141"/>
      <c r="USD45" s="141"/>
      <c r="USE45" s="141"/>
      <c r="USF45" s="141"/>
      <c r="USG45" s="141"/>
      <c r="USH45" s="141"/>
      <c r="USI45" s="151"/>
      <c r="USJ45" s="141"/>
      <c r="USK45" s="141"/>
      <c r="USL45" s="141"/>
      <c r="USM45" s="141"/>
      <c r="USN45" s="141"/>
      <c r="USO45" s="141"/>
      <c r="USP45" s="141"/>
      <c r="USQ45" s="141"/>
      <c r="USR45" s="141"/>
      <c r="USS45" s="141"/>
      <c r="UST45" s="141"/>
      <c r="USU45" s="151"/>
      <c r="USV45" s="141"/>
      <c r="USW45" s="141"/>
      <c r="USX45" s="141"/>
      <c r="USY45" s="141"/>
      <c r="USZ45" s="141"/>
      <c r="UTA45" s="141"/>
      <c r="UTB45" s="141"/>
      <c r="UTC45" s="141"/>
      <c r="UTD45" s="141"/>
      <c r="UTE45" s="141"/>
      <c r="UTF45" s="141"/>
      <c r="UTG45" s="151"/>
      <c r="UTH45" s="141"/>
      <c r="UTI45" s="141"/>
      <c r="UTJ45" s="141"/>
      <c r="UTK45" s="141"/>
      <c r="UTL45" s="141"/>
      <c r="UTM45" s="141"/>
      <c r="UTN45" s="141"/>
      <c r="UTO45" s="141"/>
      <c r="UTP45" s="141"/>
      <c r="UTQ45" s="141"/>
      <c r="UTR45" s="141"/>
      <c r="UTS45" s="151"/>
      <c r="UTT45" s="141"/>
      <c r="UTU45" s="141"/>
      <c r="UTV45" s="141"/>
      <c r="UTW45" s="141"/>
      <c r="UTX45" s="141"/>
      <c r="UTY45" s="141"/>
      <c r="UTZ45" s="141"/>
      <c r="UUA45" s="141"/>
      <c r="UUB45" s="141"/>
      <c r="UUC45" s="141"/>
      <c r="UUD45" s="141"/>
      <c r="UUE45" s="151"/>
      <c r="UUF45" s="141"/>
      <c r="UUG45" s="141"/>
      <c r="UUH45" s="141"/>
      <c r="UUI45" s="141"/>
      <c r="UUJ45" s="141"/>
      <c r="UUK45" s="141"/>
      <c r="UUL45" s="141"/>
      <c r="UUM45" s="141"/>
      <c r="UUN45" s="141"/>
      <c r="UUO45" s="141"/>
      <c r="UUP45" s="141"/>
      <c r="UUQ45" s="151"/>
      <c r="UUR45" s="141"/>
      <c r="UUS45" s="141"/>
      <c r="UUT45" s="141"/>
      <c r="UUU45" s="141"/>
      <c r="UUV45" s="141"/>
      <c r="UUW45" s="141"/>
      <c r="UUX45" s="141"/>
      <c r="UUY45" s="141"/>
      <c r="UUZ45" s="141"/>
      <c r="UVA45" s="141"/>
      <c r="UVB45" s="141"/>
      <c r="UVC45" s="151"/>
      <c r="UVD45" s="141"/>
      <c r="UVE45" s="141"/>
      <c r="UVF45" s="141"/>
      <c r="UVG45" s="141"/>
      <c r="UVH45" s="141"/>
      <c r="UVI45" s="141"/>
      <c r="UVJ45" s="141"/>
      <c r="UVK45" s="141"/>
      <c r="UVL45" s="141"/>
      <c r="UVM45" s="141"/>
      <c r="UVN45" s="141"/>
      <c r="UVO45" s="151"/>
      <c r="UVP45" s="141"/>
      <c r="UVQ45" s="141"/>
      <c r="UVR45" s="141"/>
      <c r="UVS45" s="141"/>
      <c r="UVT45" s="141"/>
      <c r="UVU45" s="141"/>
      <c r="UVV45" s="141"/>
      <c r="UVW45" s="141"/>
      <c r="UVX45" s="141"/>
      <c r="UVY45" s="141"/>
      <c r="UVZ45" s="141"/>
      <c r="UWA45" s="151"/>
      <c r="UWB45" s="141"/>
      <c r="UWC45" s="141"/>
      <c r="UWD45" s="141"/>
      <c r="UWE45" s="141"/>
      <c r="UWF45" s="141"/>
      <c r="UWG45" s="141"/>
      <c r="UWH45" s="141"/>
      <c r="UWI45" s="141"/>
      <c r="UWJ45" s="141"/>
      <c r="UWK45" s="141"/>
      <c r="UWL45" s="141"/>
      <c r="UWM45" s="151"/>
      <c r="UWN45" s="141"/>
      <c r="UWO45" s="141"/>
      <c r="UWP45" s="141"/>
      <c r="UWQ45" s="141"/>
      <c r="UWR45" s="141"/>
      <c r="UWS45" s="141"/>
      <c r="UWT45" s="141"/>
      <c r="UWU45" s="141"/>
      <c r="UWV45" s="141"/>
      <c r="UWW45" s="141"/>
      <c r="UWX45" s="141"/>
      <c r="UWY45" s="151"/>
      <c r="UWZ45" s="141"/>
      <c r="UXA45" s="141"/>
      <c r="UXB45" s="141"/>
      <c r="UXC45" s="141"/>
      <c r="UXD45" s="141"/>
      <c r="UXE45" s="141"/>
      <c r="UXF45" s="141"/>
      <c r="UXG45" s="141"/>
      <c r="UXH45" s="141"/>
      <c r="UXI45" s="141"/>
      <c r="UXJ45" s="141"/>
      <c r="UXK45" s="151"/>
      <c r="UXL45" s="141"/>
      <c r="UXM45" s="141"/>
      <c r="UXN45" s="141"/>
      <c r="UXO45" s="141"/>
      <c r="UXP45" s="141"/>
      <c r="UXQ45" s="141"/>
      <c r="UXR45" s="141"/>
      <c r="UXS45" s="141"/>
      <c r="UXT45" s="141"/>
      <c r="UXU45" s="141"/>
      <c r="UXV45" s="141"/>
      <c r="UXW45" s="151"/>
      <c r="UXX45" s="141"/>
      <c r="UXY45" s="141"/>
      <c r="UXZ45" s="141"/>
      <c r="UYA45" s="141"/>
      <c r="UYB45" s="141"/>
      <c r="UYC45" s="141"/>
      <c r="UYD45" s="141"/>
      <c r="UYE45" s="141"/>
      <c r="UYF45" s="141"/>
      <c r="UYG45" s="141"/>
      <c r="UYH45" s="141"/>
      <c r="UYI45" s="151"/>
      <c r="UYJ45" s="141"/>
      <c r="UYK45" s="141"/>
      <c r="UYL45" s="141"/>
      <c r="UYM45" s="141"/>
      <c r="UYN45" s="141"/>
      <c r="UYO45" s="141"/>
      <c r="UYP45" s="141"/>
      <c r="UYQ45" s="141"/>
      <c r="UYR45" s="141"/>
      <c r="UYS45" s="141"/>
      <c r="UYT45" s="141"/>
      <c r="UYU45" s="151"/>
      <c r="UYV45" s="141"/>
      <c r="UYW45" s="141"/>
      <c r="UYX45" s="141"/>
      <c r="UYY45" s="141"/>
      <c r="UYZ45" s="141"/>
      <c r="UZA45" s="141"/>
      <c r="UZB45" s="141"/>
      <c r="UZC45" s="141"/>
      <c r="UZD45" s="141"/>
      <c r="UZE45" s="141"/>
      <c r="UZF45" s="141"/>
      <c r="UZG45" s="151"/>
      <c r="UZH45" s="141"/>
      <c r="UZI45" s="141"/>
      <c r="UZJ45" s="141"/>
      <c r="UZK45" s="141"/>
      <c r="UZL45" s="141"/>
      <c r="UZM45" s="141"/>
      <c r="UZN45" s="141"/>
      <c r="UZO45" s="141"/>
      <c r="UZP45" s="141"/>
      <c r="UZQ45" s="141"/>
      <c r="UZR45" s="141"/>
      <c r="UZS45" s="151"/>
      <c r="UZT45" s="141"/>
      <c r="UZU45" s="141"/>
      <c r="UZV45" s="141"/>
      <c r="UZW45" s="141"/>
      <c r="UZX45" s="141"/>
      <c r="UZY45" s="141"/>
      <c r="UZZ45" s="141"/>
      <c r="VAA45" s="141"/>
      <c r="VAB45" s="141"/>
      <c r="VAC45" s="141"/>
      <c r="VAD45" s="141"/>
      <c r="VAE45" s="151"/>
      <c r="VAF45" s="141"/>
      <c r="VAG45" s="141"/>
      <c r="VAH45" s="141"/>
      <c r="VAI45" s="141"/>
      <c r="VAJ45" s="141"/>
      <c r="VAK45" s="141"/>
      <c r="VAL45" s="141"/>
      <c r="VAM45" s="141"/>
      <c r="VAN45" s="141"/>
      <c r="VAO45" s="141"/>
      <c r="VAP45" s="141"/>
      <c r="VAQ45" s="151"/>
      <c r="VAR45" s="141"/>
      <c r="VAS45" s="141"/>
      <c r="VAT45" s="141"/>
      <c r="VAU45" s="141"/>
      <c r="VAV45" s="141"/>
      <c r="VAW45" s="141"/>
      <c r="VAX45" s="141"/>
      <c r="VAY45" s="141"/>
      <c r="VAZ45" s="141"/>
      <c r="VBA45" s="141"/>
      <c r="VBB45" s="141"/>
      <c r="VBC45" s="151"/>
      <c r="VBD45" s="141"/>
      <c r="VBE45" s="141"/>
      <c r="VBF45" s="141"/>
      <c r="VBG45" s="141"/>
      <c r="VBH45" s="141"/>
      <c r="VBI45" s="141"/>
      <c r="VBJ45" s="141"/>
      <c r="VBK45" s="141"/>
      <c r="VBL45" s="141"/>
      <c r="VBM45" s="141"/>
      <c r="VBN45" s="141"/>
      <c r="VBO45" s="151"/>
      <c r="VBP45" s="141"/>
      <c r="VBQ45" s="141"/>
      <c r="VBR45" s="141"/>
      <c r="VBS45" s="141"/>
      <c r="VBT45" s="141"/>
      <c r="VBU45" s="141"/>
      <c r="VBV45" s="141"/>
      <c r="VBW45" s="141"/>
      <c r="VBX45" s="141"/>
      <c r="VBY45" s="141"/>
      <c r="VBZ45" s="141"/>
      <c r="VCA45" s="151"/>
      <c r="VCB45" s="141"/>
      <c r="VCC45" s="141"/>
      <c r="VCD45" s="141"/>
      <c r="VCE45" s="141"/>
      <c r="VCF45" s="141"/>
      <c r="VCG45" s="141"/>
      <c r="VCH45" s="141"/>
      <c r="VCI45" s="141"/>
      <c r="VCJ45" s="141"/>
      <c r="VCK45" s="141"/>
      <c r="VCL45" s="141"/>
      <c r="VCM45" s="151"/>
      <c r="VCN45" s="141"/>
      <c r="VCO45" s="141"/>
      <c r="VCP45" s="141"/>
      <c r="VCQ45" s="141"/>
      <c r="VCR45" s="141"/>
      <c r="VCS45" s="141"/>
      <c r="VCT45" s="141"/>
      <c r="VCU45" s="141"/>
      <c r="VCV45" s="141"/>
      <c r="VCW45" s="141"/>
      <c r="VCX45" s="141"/>
      <c r="VCY45" s="151"/>
      <c r="VCZ45" s="141"/>
      <c r="VDA45" s="141"/>
      <c r="VDB45" s="141"/>
      <c r="VDC45" s="141"/>
      <c r="VDD45" s="141"/>
      <c r="VDE45" s="141"/>
      <c r="VDF45" s="141"/>
      <c r="VDG45" s="141"/>
      <c r="VDH45" s="141"/>
      <c r="VDI45" s="141"/>
      <c r="VDJ45" s="141"/>
      <c r="VDK45" s="151"/>
      <c r="VDL45" s="141"/>
      <c r="VDM45" s="141"/>
      <c r="VDN45" s="141"/>
      <c r="VDO45" s="141"/>
      <c r="VDP45" s="141"/>
      <c r="VDQ45" s="141"/>
      <c r="VDR45" s="141"/>
      <c r="VDS45" s="141"/>
      <c r="VDT45" s="141"/>
      <c r="VDU45" s="141"/>
      <c r="VDV45" s="141"/>
      <c r="VDW45" s="151"/>
      <c r="VDX45" s="141"/>
      <c r="VDY45" s="141"/>
      <c r="VDZ45" s="141"/>
      <c r="VEA45" s="141"/>
      <c r="VEB45" s="141"/>
      <c r="VEC45" s="141"/>
      <c r="VED45" s="141"/>
      <c r="VEE45" s="141"/>
      <c r="VEF45" s="141"/>
      <c r="VEG45" s="141"/>
      <c r="VEH45" s="141"/>
      <c r="VEI45" s="151"/>
      <c r="VEJ45" s="141"/>
      <c r="VEK45" s="141"/>
      <c r="VEL45" s="141"/>
      <c r="VEM45" s="141"/>
      <c r="VEN45" s="141"/>
      <c r="VEO45" s="141"/>
      <c r="VEP45" s="141"/>
      <c r="VEQ45" s="141"/>
      <c r="VER45" s="141"/>
      <c r="VES45" s="141"/>
      <c r="VET45" s="141"/>
      <c r="VEU45" s="151"/>
      <c r="VEV45" s="141"/>
      <c r="VEW45" s="141"/>
      <c r="VEX45" s="141"/>
      <c r="VEY45" s="141"/>
      <c r="VEZ45" s="141"/>
      <c r="VFA45" s="141"/>
      <c r="VFB45" s="141"/>
      <c r="VFC45" s="141"/>
      <c r="VFD45" s="141"/>
      <c r="VFE45" s="141"/>
      <c r="VFF45" s="141"/>
      <c r="VFG45" s="151"/>
      <c r="VFH45" s="141"/>
      <c r="VFI45" s="141"/>
      <c r="VFJ45" s="141"/>
      <c r="VFK45" s="141"/>
      <c r="VFL45" s="141"/>
      <c r="VFM45" s="141"/>
      <c r="VFN45" s="141"/>
      <c r="VFO45" s="141"/>
      <c r="VFP45" s="141"/>
      <c r="VFQ45" s="141"/>
      <c r="VFR45" s="141"/>
      <c r="VFS45" s="151"/>
      <c r="VFT45" s="141"/>
      <c r="VFU45" s="141"/>
      <c r="VFV45" s="141"/>
      <c r="VFW45" s="141"/>
      <c r="VFX45" s="141"/>
      <c r="VFY45" s="141"/>
      <c r="VFZ45" s="141"/>
      <c r="VGA45" s="141"/>
      <c r="VGB45" s="141"/>
      <c r="VGC45" s="141"/>
      <c r="VGD45" s="141"/>
      <c r="VGE45" s="151"/>
      <c r="VGF45" s="141"/>
      <c r="VGG45" s="141"/>
      <c r="VGH45" s="141"/>
      <c r="VGI45" s="141"/>
      <c r="VGJ45" s="141"/>
      <c r="VGK45" s="141"/>
      <c r="VGL45" s="141"/>
      <c r="VGM45" s="141"/>
      <c r="VGN45" s="141"/>
      <c r="VGO45" s="141"/>
      <c r="VGP45" s="141"/>
      <c r="VGQ45" s="151"/>
      <c r="VGR45" s="141"/>
      <c r="VGS45" s="141"/>
      <c r="VGT45" s="141"/>
      <c r="VGU45" s="141"/>
      <c r="VGV45" s="141"/>
      <c r="VGW45" s="141"/>
      <c r="VGX45" s="141"/>
      <c r="VGY45" s="141"/>
      <c r="VGZ45" s="141"/>
      <c r="VHA45" s="141"/>
      <c r="VHB45" s="141"/>
      <c r="VHC45" s="151"/>
      <c r="VHD45" s="141"/>
      <c r="VHE45" s="141"/>
      <c r="VHF45" s="141"/>
      <c r="VHG45" s="141"/>
      <c r="VHH45" s="141"/>
      <c r="VHI45" s="141"/>
      <c r="VHJ45" s="141"/>
      <c r="VHK45" s="141"/>
      <c r="VHL45" s="141"/>
      <c r="VHM45" s="141"/>
      <c r="VHN45" s="141"/>
      <c r="VHO45" s="151"/>
      <c r="VHP45" s="141"/>
      <c r="VHQ45" s="141"/>
      <c r="VHR45" s="141"/>
      <c r="VHS45" s="141"/>
      <c r="VHT45" s="141"/>
      <c r="VHU45" s="141"/>
      <c r="VHV45" s="141"/>
      <c r="VHW45" s="141"/>
      <c r="VHX45" s="141"/>
      <c r="VHY45" s="141"/>
      <c r="VHZ45" s="141"/>
      <c r="VIA45" s="151"/>
      <c r="VIB45" s="141"/>
      <c r="VIC45" s="141"/>
      <c r="VID45" s="141"/>
      <c r="VIE45" s="141"/>
      <c r="VIF45" s="141"/>
      <c r="VIG45" s="141"/>
      <c r="VIH45" s="141"/>
      <c r="VII45" s="141"/>
      <c r="VIJ45" s="141"/>
      <c r="VIK45" s="141"/>
      <c r="VIL45" s="141"/>
      <c r="VIM45" s="151"/>
      <c r="VIN45" s="141"/>
      <c r="VIO45" s="141"/>
      <c r="VIP45" s="141"/>
      <c r="VIQ45" s="141"/>
      <c r="VIR45" s="141"/>
      <c r="VIS45" s="141"/>
      <c r="VIT45" s="141"/>
      <c r="VIU45" s="141"/>
      <c r="VIV45" s="141"/>
      <c r="VIW45" s="141"/>
      <c r="VIX45" s="141"/>
      <c r="VIY45" s="151"/>
      <c r="VIZ45" s="141"/>
      <c r="VJA45" s="141"/>
      <c r="VJB45" s="141"/>
      <c r="VJC45" s="141"/>
      <c r="VJD45" s="141"/>
      <c r="VJE45" s="141"/>
      <c r="VJF45" s="141"/>
      <c r="VJG45" s="141"/>
      <c r="VJH45" s="141"/>
      <c r="VJI45" s="141"/>
      <c r="VJJ45" s="141"/>
      <c r="VJK45" s="151"/>
      <c r="VJL45" s="141"/>
      <c r="VJM45" s="141"/>
      <c r="VJN45" s="141"/>
      <c r="VJO45" s="141"/>
      <c r="VJP45" s="141"/>
      <c r="VJQ45" s="141"/>
      <c r="VJR45" s="141"/>
      <c r="VJS45" s="141"/>
      <c r="VJT45" s="141"/>
      <c r="VJU45" s="141"/>
      <c r="VJV45" s="141"/>
      <c r="VJW45" s="151"/>
      <c r="VJX45" s="141"/>
      <c r="VJY45" s="141"/>
      <c r="VJZ45" s="141"/>
      <c r="VKA45" s="141"/>
      <c r="VKB45" s="141"/>
      <c r="VKC45" s="141"/>
      <c r="VKD45" s="141"/>
      <c r="VKE45" s="141"/>
      <c r="VKF45" s="141"/>
      <c r="VKG45" s="141"/>
      <c r="VKH45" s="141"/>
      <c r="VKI45" s="151"/>
      <c r="VKJ45" s="141"/>
      <c r="VKK45" s="141"/>
      <c r="VKL45" s="141"/>
      <c r="VKM45" s="141"/>
      <c r="VKN45" s="141"/>
      <c r="VKO45" s="141"/>
      <c r="VKP45" s="141"/>
      <c r="VKQ45" s="141"/>
      <c r="VKR45" s="141"/>
      <c r="VKS45" s="141"/>
      <c r="VKT45" s="141"/>
      <c r="VKU45" s="151"/>
      <c r="VKV45" s="141"/>
      <c r="VKW45" s="141"/>
      <c r="VKX45" s="141"/>
      <c r="VKY45" s="141"/>
      <c r="VKZ45" s="141"/>
      <c r="VLA45" s="141"/>
      <c r="VLB45" s="141"/>
      <c r="VLC45" s="141"/>
      <c r="VLD45" s="141"/>
      <c r="VLE45" s="141"/>
      <c r="VLF45" s="141"/>
      <c r="VLG45" s="151"/>
      <c r="VLH45" s="141"/>
      <c r="VLI45" s="141"/>
      <c r="VLJ45" s="141"/>
      <c r="VLK45" s="141"/>
      <c r="VLL45" s="141"/>
      <c r="VLM45" s="141"/>
      <c r="VLN45" s="141"/>
      <c r="VLO45" s="141"/>
      <c r="VLP45" s="141"/>
      <c r="VLQ45" s="141"/>
      <c r="VLR45" s="141"/>
      <c r="VLS45" s="151"/>
      <c r="VLT45" s="141"/>
      <c r="VLU45" s="141"/>
      <c r="VLV45" s="141"/>
      <c r="VLW45" s="141"/>
      <c r="VLX45" s="141"/>
      <c r="VLY45" s="141"/>
      <c r="VLZ45" s="141"/>
      <c r="VMA45" s="141"/>
      <c r="VMB45" s="141"/>
      <c r="VMC45" s="141"/>
      <c r="VMD45" s="141"/>
      <c r="VME45" s="151"/>
      <c r="VMF45" s="141"/>
      <c r="VMG45" s="141"/>
      <c r="VMH45" s="141"/>
      <c r="VMI45" s="141"/>
      <c r="VMJ45" s="141"/>
      <c r="VMK45" s="141"/>
      <c r="VML45" s="141"/>
      <c r="VMM45" s="141"/>
      <c r="VMN45" s="141"/>
      <c r="VMO45" s="141"/>
      <c r="VMP45" s="141"/>
      <c r="VMQ45" s="151"/>
      <c r="VMR45" s="141"/>
      <c r="VMS45" s="141"/>
      <c r="VMT45" s="141"/>
      <c r="VMU45" s="141"/>
      <c r="VMV45" s="141"/>
      <c r="VMW45" s="141"/>
      <c r="VMX45" s="141"/>
      <c r="VMY45" s="141"/>
      <c r="VMZ45" s="141"/>
      <c r="VNA45" s="141"/>
      <c r="VNB45" s="141"/>
      <c r="VNC45" s="151"/>
      <c r="VND45" s="141"/>
      <c r="VNE45" s="141"/>
      <c r="VNF45" s="141"/>
      <c r="VNG45" s="141"/>
      <c r="VNH45" s="141"/>
      <c r="VNI45" s="141"/>
      <c r="VNJ45" s="141"/>
      <c r="VNK45" s="141"/>
      <c r="VNL45" s="141"/>
      <c r="VNM45" s="141"/>
      <c r="VNN45" s="141"/>
      <c r="VNO45" s="151"/>
      <c r="VNP45" s="141"/>
      <c r="VNQ45" s="141"/>
      <c r="VNR45" s="141"/>
      <c r="VNS45" s="141"/>
      <c r="VNT45" s="141"/>
      <c r="VNU45" s="141"/>
      <c r="VNV45" s="141"/>
      <c r="VNW45" s="141"/>
      <c r="VNX45" s="141"/>
      <c r="VNY45" s="141"/>
      <c r="VNZ45" s="141"/>
      <c r="VOA45" s="151"/>
      <c r="VOB45" s="141"/>
      <c r="VOC45" s="141"/>
      <c r="VOD45" s="141"/>
      <c r="VOE45" s="141"/>
      <c r="VOF45" s="141"/>
      <c r="VOG45" s="141"/>
      <c r="VOH45" s="141"/>
      <c r="VOI45" s="141"/>
      <c r="VOJ45" s="141"/>
      <c r="VOK45" s="141"/>
      <c r="VOL45" s="141"/>
      <c r="VOM45" s="151"/>
      <c r="VON45" s="141"/>
      <c r="VOO45" s="141"/>
      <c r="VOP45" s="141"/>
      <c r="VOQ45" s="141"/>
      <c r="VOR45" s="141"/>
      <c r="VOS45" s="141"/>
      <c r="VOT45" s="141"/>
      <c r="VOU45" s="141"/>
      <c r="VOV45" s="141"/>
      <c r="VOW45" s="141"/>
      <c r="VOX45" s="141"/>
      <c r="VOY45" s="151"/>
      <c r="VOZ45" s="141"/>
      <c r="VPA45" s="141"/>
      <c r="VPB45" s="141"/>
      <c r="VPC45" s="141"/>
      <c r="VPD45" s="141"/>
      <c r="VPE45" s="141"/>
      <c r="VPF45" s="141"/>
      <c r="VPG45" s="141"/>
      <c r="VPH45" s="141"/>
      <c r="VPI45" s="141"/>
      <c r="VPJ45" s="141"/>
      <c r="VPK45" s="151"/>
      <c r="VPL45" s="141"/>
      <c r="VPM45" s="141"/>
      <c r="VPN45" s="141"/>
      <c r="VPO45" s="141"/>
      <c r="VPP45" s="141"/>
      <c r="VPQ45" s="141"/>
      <c r="VPR45" s="141"/>
      <c r="VPS45" s="141"/>
      <c r="VPT45" s="141"/>
      <c r="VPU45" s="141"/>
      <c r="VPV45" s="141"/>
      <c r="VPW45" s="151"/>
      <c r="VPX45" s="141"/>
      <c r="VPY45" s="141"/>
      <c r="VPZ45" s="141"/>
      <c r="VQA45" s="141"/>
      <c r="VQB45" s="141"/>
      <c r="VQC45" s="141"/>
      <c r="VQD45" s="141"/>
      <c r="VQE45" s="141"/>
      <c r="VQF45" s="141"/>
      <c r="VQG45" s="141"/>
      <c r="VQH45" s="141"/>
      <c r="VQI45" s="151"/>
      <c r="VQJ45" s="141"/>
      <c r="VQK45" s="141"/>
      <c r="VQL45" s="141"/>
      <c r="VQM45" s="141"/>
      <c r="VQN45" s="141"/>
      <c r="VQO45" s="141"/>
      <c r="VQP45" s="141"/>
      <c r="VQQ45" s="141"/>
      <c r="VQR45" s="141"/>
      <c r="VQS45" s="141"/>
      <c r="VQT45" s="141"/>
      <c r="VQU45" s="151"/>
      <c r="VQV45" s="141"/>
      <c r="VQW45" s="141"/>
      <c r="VQX45" s="141"/>
      <c r="VQY45" s="141"/>
      <c r="VQZ45" s="141"/>
      <c r="VRA45" s="141"/>
      <c r="VRB45" s="141"/>
      <c r="VRC45" s="141"/>
      <c r="VRD45" s="141"/>
      <c r="VRE45" s="141"/>
      <c r="VRF45" s="141"/>
      <c r="VRG45" s="151"/>
      <c r="VRH45" s="141"/>
      <c r="VRI45" s="141"/>
      <c r="VRJ45" s="141"/>
      <c r="VRK45" s="141"/>
      <c r="VRL45" s="141"/>
      <c r="VRM45" s="141"/>
      <c r="VRN45" s="141"/>
      <c r="VRO45" s="141"/>
      <c r="VRP45" s="141"/>
      <c r="VRQ45" s="141"/>
      <c r="VRR45" s="141"/>
      <c r="VRS45" s="151"/>
      <c r="VRT45" s="141"/>
      <c r="VRU45" s="141"/>
      <c r="VRV45" s="141"/>
      <c r="VRW45" s="141"/>
      <c r="VRX45" s="141"/>
      <c r="VRY45" s="141"/>
      <c r="VRZ45" s="141"/>
      <c r="VSA45" s="141"/>
      <c r="VSB45" s="141"/>
      <c r="VSC45" s="141"/>
      <c r="VSD45" s="141"/>
      <c r="VSE45" s="151"/>
      <c r="VSF45" s="141"/>
      <c r="VSG45" s="141"/>
      <c r="VSH45" s="141"/>
      <c r="VSI45" s="141"/>
      <c r="VSJ45" s="141"/>
      <c r="VSK45" s="141"/>
      <c r="VSL45" s="141"/>
      <c r="VSM45" s="141"/>
      <c r="VSN45" s="141"/>
      <c r="VSO45" s="141"/>
      <c r="VSP45" s="141"/>
      <c r="VSQ45" s="151"/>
      <c r="VSR45" s="141"/>
      <c r="VSS45" s="141"/>
      <c r="VST45" s="141"/>
      <c r="VSU45" s="141"/>
      <c r="VSV45" s="141"/>
      <c r="VSW45" s="141"/>
      <c r="VSX45" s="141"/>
      <c r="VSY45" s="141"/>
      <c r="VSZ45" s="141"/>
      <c r="VTA45" s="141"/>
      <c r="VTB45" s="141"/>
      <c r="VTC45" s="151"/>
      <c r="VTD45" s="141"/>
      <c r="VTE45" s="141"/>
      <c r="VTF45" s="141"/>
      <c r="VTG45" s="141"/>
      <c r="VTH45" s="141"/>
      <c r="VTI45" s="141"/>
      <c r="VTJ45" s="141"/>
      <c r="VTK45" s="141"/>
      <c r="VTL45" s="141"/>
      <c r="VTM45" s="141"/>
      <c r="VTN45" s="141"/>
      <c r="VTO45" s="151"/>
      <c r="VTP45" s="141"/>
      <c r="VTQ45" s="141"/>
      <c r="VTR45" s="141"/>
      <c r="VTS45" s="141"/>
      <c r="VTT45" s="141"/>
      <c r="VTU45" s="141"/>
      <c r="VTV45" s="141"/>
      <c r="VTW45" s="141"/>
      <c r="VTX45" s="141"/>
      <c r="VTY45" s="141"/>
      <c r="VTZ45" s="141"/>
      <c r="VUA45" s="151"/>
      <c r="VUB45" s="141"/>
      <c r="VUC45" s="141"/>
      <c r="VUD45" s="141"/>
      <c r="VUE45" s="141"/>
      <c r="VUF45" s="141"/>
      <c r="VUG45" s="141"/>
      <c r="VUH45" s="141"/>
      <c r="VUI45" s="141"/>
      <c r="VUJ45" s="141"/>
      <c r="VUK45" s="141"/>
      <c r="VUL45" s="141"/>
      <c r="VUM45" s="151"/>
      <c r="VUN45" s="141"/>
      <c r="VUO45" s="141"/>
      <c r="VUP45" s="141"/>
      <c r="VUQ45" s="141"/>
      <c r="VUR45" s="141"/>
      <c r="VUS45" s="141"/>
      <c r="VUT45" s="141"/>
      <c r="VUU45" s="141"/>
      <c r="VUV45" s="141"/>
      <c r="VUW45" s="141"/>
      <c r="VUX45" s="141"/>
      <c r="VUY45" s="151"/>
      <c r="VUZ45" s="141"/>
      <c r="VVA45" s="141"/>
      <c r="VVB45" s="141"/>
      <c r="VVC45" s="141"/>
      <c r="VVD45" s="141"/>
      <c r="VVE45" s="141"/>
      <c r="VVF45" s="141"/>
      <c r="VVG45" s="141"/>
      <c r="VVH45" s="141"/>
      <c r="VVI45" s="141"/>
      <c r="VVJ45" s="141"/>
      <c r="VVK45" s="151"/>
      <c r="VVL45" s="141"/>
      <c r="VVM45" s="141"/>
      <c r="VVN45" s="141"/>
      <c r="VVO45" s="141"/>
      <c r="VVP45" s="141"/>
      <c r="VVQ45" s="141"/>
      <c r="VVR45" s="141"/>
      <c r="VVS45" s="141"/>
      <c r="VVT45" s="141"/>
      <c r="VVU45" s="141"/>
      <c r="VVV45" s="141"/>
      <c r="VVW45" s="151"/>
      <c r="VVX45" s="141"/>
      <c r="VVY45" s="141"/>
      <c r="VVZ45" s="141"/>
      <c r="VWA45" s="141"/>
      <c r="VWB45" s="141"/>
      <c r="VWC45" s="141"/>
      <c r="VWD45" s="141"/>
      <c r="VWE45" s="141"/>
      <c r="VWF45" s="141"/>
      <c r="VWG45" s="141"/>
      <c r="VWH45" s="141"/>
      <c r="VWI45" s="151"/>
      <c r="VWJ45" s="141"/>
      <c r="VWK45" s="141"/>
      <c r="VWL45" s="141"/>
      <c r="VWM45" s="141"/>
      <c r="VWN45" s="141"/>
      <c r="VWO45" s="141"/>
      <c r="VWP45" s="141"/>
      <c r="VWQ45" s="141"/>
      <c r="VWR45" s="141"/>
      <c r="VWS45" s="141"/>
      <c r="VWT45" s="141"/>
      <c r="VWU45" s="151"/>
      <c r="VWV45" s="141"/>
      <c r="VWW45" s="141"/>
      <c r="VWX45" s="141"/>
      <c r="VWY45" s="141"/>
      <c r="VWZ45" s="141"/>
      <c r="VXA45" s="141"/>
      <c r="VXB45" s="141"/>
      <c r="VXC45" s="141"/>
      <c r="VXD45" s="141"/>
      <c r="VXE45" s="141"/>
      <c r="VXF45" s="141"/>
      <c r="VXG45" s="151"/>
      <c r="VXH45" s="141"/>
      <c r="VXI45" s="141"/>
      <c r="VXJ45" s="141"/>
      <c r="VXK45" s="141"/>
      <c r="VXL45" s="141"/>
      <c r="VXM45" s="141"/>
      <c r="VXN45" s="141"/>
      <c r="VXO45" s="141"/>
      <c r="VXP45" s="141"/>
      <c r="VXQ45" s="141"/>
      <c r="VXR45" s="141"/>
      <c r="VXS45" s="151"/>
      <c r="VXT45" s="141"/>
      <c r="VXU45" s="141"/>
      <c r="VXV45" s="141"/>
      <c r="VXW45" s="141"/>
      <c r="VXX45" s="141"/>
      <c r="VXY45" s="141"/>
      <c r="VXZ45" s="141"/>
      <c r="VYA45" s="141"/>
      <c r="VYB45" s="141"/>
      <c r="VYC45" s="141"/>
      <c r="VYD45" s="141"/>
      <c r="VYE45" s="151"/>
      <c r="VYF45" s="141"/>
      <c r="VYG45" s="141"/>
      <c r="VYH45" s="141"/>
      <c r="VYI45" s="141"/>
      <c r="VYJ45" s="141"/>
      <c r="VYK45" s="141"/>
      <c r="VYL45" s="141"/>
      <c r="VYM45" s="141"/>
      <c r="VYN45" s="141"/>
      <c r="VYO45" s="141"/>
      <c r="VYP45" s="141"/>
      <c r="VYQ45" s="151"/>
      <c r="VYR45" s="141"/>
      <c r="VYS45" s="141"/>
      <c r="VYT45" s="141"/>
      <c r="VYU45" s="141"/>
      <c r="VYV45" s="141"/>
      <c r="VYW45" s="141"/>
      <c r="VYX45" s="141"/>
      <c r="VYY45" s="141"/>
      <c r="VYZ45" s="141"/>
      <c r="VZA45" s="141"/>
      <c r="VZB45" s="141"/>
      <c r="VZC45" s="151"/>
      <c r="VZD45" s="141"/>
      <c r="VZE45" s="141"/>
      <c r="VZF45" s="141"/>
      <c r="VZG45" s="141"/>
      <c r="VZH45" s="141"/>
      <c r="VZI45" s="141"/>
      <c r="VZJ45" s="141"/>
      <c r="VZK45" s="141"/>
      <c r="VZL45" s="141"/>
      <c r="VZM45" s="141"/>
      <c r="VZN45" s="141"/>
      <c r="VZO45" s="151"/>
      <c r="VZP45" s="141"/>
      <c r="VZQ45" s="141"/>
      <c r="VZR45" s="141"/>
      <c r="VZS45" s="141"/>
      <c r="VZT45" s="141"/>
      <c r="VZU45" s="141"/>
      <c r="VZV45" s="141"/>
      <c r="VZW45" s="141"/>
      <c r="VZX45" s="141"/>
      <c r="VZY45" s="141"/>
      <c r="VZZ45" s="141"/>
      <c r="WAA45" s="151"/>
      <c r="WAB45" s="141"/>
      <c r="WAC45" s="141"/>
      <c r="WAD45" s="141"/>
      <c r="WAE45" s="141"/>
      <c r="WAF45" s="141"/>
      <c r="WAG45" s="141"/>
      <c r="WAH45" s="141"/>
      <c r="WAI45" s="141"/>
      <c r="WAJ45" s="141"/>
      <c r="WAK45" s="141"/>
      <c r="WAL45" s="141"/>
      <c r="WAM45" s="151"/>
      <c r="WAN45" s="141"/>
      <c r="WAO45" s="141"/>
      <c r="WAP45" s="141"/>
      <c r="WAQ45" s="141"/>
      <c r="WAR45" s="141"/>
      <c r="WAS45" s="141"/>
      <c r="WAT45" s="141"/>
      <c r="WAU45" s="141"/>
      <c r="WAV45" s="141"/>
      <c r="WAW45" s="141"/>
      <c r="WAX45" s="141"/>
      <c r="WAY45" s="151"/>
      <c r="WAZ45" s="141"/>
      <c r="WBA45" s="141"/>
      <c r="WBB45" s="141"/>
      <c r="WBC45" s="141"/>
      <c r="WBD45" s="141"/>
      <c r="WBE45" s="141"/>
      <c r="WBF45" s="141"/>
      <c r="WBG45" s="141"/>
      <c r="WBH45" s="141"/>
      <c r="WBI45" s="141"/>
      <c r="WBJ45" s="141"/>
      <c r="WBK45" s="151"/>
      <c r="WBL45" s="141"/>
      <c r="WBM45" s="141"/>
      <c r="WBN45" s="141"/>
      <c r="WBO45" s="141"/>
      <c r="WBP45" s="141"/>
      <c r="WBQ45" s="141"/>
      <c r="WBR45" s="141"/>
      <c r="WBS45" s="141"/>
      <c r="WBT45" s="141"/>
      <c r="WBU45" s="141"/>
      <c r="WBV45" s="141"/>
      <c r="WBW45" s="151"/>
      <c r="WBX45" s="141"/>
      <c r="WBY45" s="141"/>
      <c r="WBZ45" s="141"/>
      <c r="WCA45" s="141"/>
      <c r="WCB45" s="141"/>
      <c r="WCC45" s="141"/>
      <c r="WCD45" s="141"/>
      <c r="WCE45" s="141"/>
      <c r="WCF45" s="141"/>
      <c r="WCG45" s="141"/>
      <c r="WCH45" s="141"/>
      <c r="WCI45" s="151"/>
      <c r="WCJ45" s="141"/>
      <c r="WCK45" s="141"/>
      <c r="WCL45" s="141"/>
      <c r="WCM45" s="141"/>
      <c r="WCN45" s="141"/>
      <c r="WCO45" s="141"/>
      <c r="WCP45" s="141"/>
      <c r="WCQ45" s="141"/>
      <c r="WCR45" s="141"/>
      <c r="WCS45" s="141"/>
      <c r="WCT45" s="141"/>
      <c r="WCU45" s="151"/>
      <c r="WCV45" s="141"/>
      <c r="WCW45" s="141"/>
      <c r="WCX45" s="141"/>
      <c r="WCY45" s="141"/>
      <c r="WCZ45" s="141"/>
      <c r="WDA45" s="141"/>
      <c r="WDB45" s="141"/>
      <c r="WDC45" s="141"/>
      <c r="WDD45" s="141"/>
      <c r="WDE45" s="141"/>
      <c r="WDF45" s="141"/>
      <c r="WDG45" s="151"/>
      <c r="WDH45" s="141"/>
      <c r="WDI45" s="141"/>
      <c r="WDJ45" s="141"/>
      <c r="WDK45" s="141"/>
      <c r="WDL45" s="141"/>
      <c r="WDM45" s="141"/>
      <c r="WDN45" s="141"/>
      <c r="WDO45" s="141"/>
      <c r="WDP45" s="141"/>
      <c r="WDQ45" s="141"/>
      <c r="WDR45" s="141"/>
      <c r="WDS45" s="151"/>
      <c r="WDT45" s="141"/>
      <c r="WDU45" s="141"/>
      <c r="WDV45" s="141"/>
      <c r="WDW45" s="141"/>
      <c r="WDX45" s="141"/>
      <c r="WDY45" s="141"/>
      <c r="WDZ45" s="141"/>
      <c r="WEA45" s="141"/>
      <c r="WEB45" s="141"/>
      <c r="WEC45" s="141"/>
      <c r="WED45" s="141"/>
      <c r="WEE45" s="151"/>
      <c r="WEF45" s="141"/>
      <c r="WEG45" s="141"/>
      <c r="WEH45" s="141"/>
      <c r="WEI45" s="141"/>
      <c r="WEJ45" s="141"/>
      <c r="WEK45" s="141"/>
      <c r="WEL45" s="141"/>
      <c r="WEM45" s="141"/>
      <c r="WEN45" s="141"/>
      <c r="WEO45" s="141"/>
      <c r="WEP45" s="141"/>
      <c r="WEQ45" s="151"/>
      <c r="WER45" s="141"/>
      <c r="WES45" s="141"/>
      <c r="WET45" s="141"/>
      <c r="WEU45" s="141"/>
      <c r="WEV45" s="141"/>
      <c r="WEW45" s="141"/>
      <c r="WEX45" s="141"/>
      <c r="WEY45" s="141"/>
      <c r="WEZ45" s="141"/>
      <c r="WFA45" s="141"/>
      <c r="WFB45" s="141"/>
      <c r="WFC45" s="151"/>
      <c r="WFD45" s="141"/>
      <c r="WFE45" s="141"/>
      <c r="WFF45" s="141"/>
      <c r="WFG45" s="141"/>
      <c r="WFH45" s="141"/>
      <c r="WFI45" s="141"/>
      <c r="WFJ45" s="141"/>
      <c r="WFK45" s="141"/>
      <c r="WFL45" s="141"/>
      <c r="WFM45" s="141"/>
      <c r="WFN45" s="141"/>
      <c r="WFO45" s="151"/>
      <c r="WFP45" s="141"/>
      <c r="WFQ45" s="141"/>
      <c r="WFR45" s="141"/>
      <c r="WFS45" s="141"/>
      <c r="WFT45" s="141"/>
      <c r="WFU45" s="141"/>
      <c r="WFV45" s="141"/>
      <c r="WFW45" s="141"/>
      <c r="WFX45" s="141"/>
      <c r="WFY45" s="141"/>
      <c r="WFZ45" s="141"/>
      <c r="WGA45" s="151"/>
      <c r="WGB45" s="141"/>
      <c r="WGC45" s="141"/>
      <c r="WGD45" s="141"/>
      <c r="WGE45" s="141"/>
      <c r="WGF45" s="141"/>
      <c r="WGG45" s="141"/>
      <c r="WGH45" s="141"/>
      <c r="WGI45" s="141"/>
      <c r="WGJ45" s="141"/>
      <c r="WGK45" s="141"/>
      <c r="WGL45" s="141"/>
      <c r="WGM45" s="151"/>
      <c r="WGN45" s="141"/>
      <c r="WGO45" s="141"/>
      <c r="WGP45" s="141"/>
      <c r="WGQ45" s="141"/>
      <c r="WGR45" s="141"/>
      <c r="WGS45" s="141"/>
      <c r="WGT45" s="141"/>
      <c r="WGU45" s="141"/>
      <c r="WGV45" s="141"/>
      <c r="WGW45" s="141"/>
      <c r="WGX45" s="141"/>
      <c r="WGY45" s="151"/>
      <c r="WGZ45" s="141"/>
      <c r="WHA45" s="141"/>
      <c r="WHB45" s="141"/>
      <c r="WHC45" s="141"/>
      <c r="WHD45" s="141"/>
      <c r="WHE45" s="141"/>
      <c r="WHF45" s="141"/>
      <c r="WHG45" s="141"/>
      <c r="WHH45" s="141"/>
      <c r="WHI45" s="141"/>
      <c r="WHJ45" s="141"/>
      <c r="WHK45" s="151"/>
      <c r="WHL45" s="141"/>
      <c r="WHM45" s="141"/>
      <c r="WHN45" s="141"/>
      <c r="WHO45" s="141"/>
      <c r="WHP45" s="141"/>
      <c r="WHQ45" s="141"/>
      <c r="WHR45" s="141"/>
      <c r="WHS45" s="141"/>
      <c r="WHT45" s="141"/>
      <c r="WHU45" s="141"/>
      <c r="WHV45" s="141"/>
      <c r="WHW45" s="151"/>
      <c r="WHX45" s="141"/>
      <c r="WHY45" s="141"/>
      <c r="WHZ45" s="141"/>
      <c r="WIA45" s="141"/>
      <c r="WIB45" s="141"/>
      <c r="WIC45" s="141"/>
      <c r="WID45" s="141"/>
      <c r="WIE45" s="141"/>
      <c r="WIF45" s="141"/>
      <c r="WIG45" s="141"/>
      <c r="WIH45" s="141"/>
      <c r="WII45" s="151"/>
      <c r="WIJ45" s="141"/>
      <c r="WIK45" s="141"/>
      <c r="WIL45" s="141"/>
      <c r="WIM45" s="141"/>
      <c r="WIN45" s="141"/>
      <c r="WIO45" s="141"/>
      <c r="WIP45" s="141"/>
      <c r="WIQ45" s="141"/>
      <c r="WIR45" s="141"/>
      <c r="WIS45" s="141"/>
      <c r="WIT45" s="141"/>
      <c r="WIU45" s="151"/>
      <c r="WIV45" s="141"/>
      <c r="WIW45" s="141"/>
      <c r="WIX45" s="141"/>
      <c r="WIY45" s="141"/>
      <c r="WIZ45" s="141"/>
      <c r="WJA45" s="141"/>
      <c r="WJB45" s="141"/>
      <c r="WJC45" s="141"/>
      <c r="WJD45" s="141"/>
      <c r="WJE45" s="141"/>
      <c r="WJF45" s="141"/>
      <c r="WJG45" s="151"/>
      <c r="WJH45" s="141"/>
      <c r="WJI45" s="141"/>
      <c r="WJJ45" s="141"/>
      <c r="WJK45" s="141"/>
      <c r="WJL45" s="141"/>
      <c r="WJM45" s="141"/>
      <c r="WJN45" s="141"/>
      <c r="WJO45" s="141"/>
      <c r="WJP45" s="141"/>
      <c r="WJQ45" s="141"/>
      <c r="WJR45" s="141"/>
      <c r="WJS45" s="151"/>
      <c r="WJT45" s="141"/>
      <c r="WJU45" s="141"/>
      <c r="WJV45" s="141"/>
      <c r="WJW45" s="141"/>
      <c r="WJX45" s="141"/>
      <c r="WJY45" s="141"/>
      <c r="WJZ45" s="141"/>
      <c r="WKA45" s="141"/>
      <c r="WKB45" s="141"/>
      <c r="WKC45" s="141"/>
      <c r="WKD45" s="141"/>
      <c r="WKE45" s="151"/>
      <c r="WKF45" s="141"/>
      <c r="WKG45" s="141"/>
      <c r="WKH45" s="141"/>
      <c r="WKI45" s="141"/>
      <c r="WKJ45" s="141"/>
      <c r="WKK45" s="141"/>
      <c r="WKL45" s="141"/>
      <c r="WKM45" s="141"/>
      <c r="WKN45" s="141"/>
      <c r="WKO45" s="141"/>
      <c r="WKP45" s="141"/>
      <c r="WKQ45" s="151"/>
      <c r="WKR45" s="141"/>
      <c r="WKS45" s="141"/>
      <c r="WKT45" s="141"/>
      <c r="WKU45" s="141"/>
      <c r="WKV45" s="141"/>
      <c r="WKW45" s="141"/>
      <c r="WKX45" s="141"/>
      <c r="WKY45" s="141"/>
      <c r="WKZ45" s="141"/>
      <c r="WLA45" s="141"/>
      <c r="WLB45" s="141"/>
      <c r="WLC45" s="151"/>
      <c r="WLD45" s="141"/>
      <c r="WLE45" s="141"/>
      <c r="WLF45" s="141"/>
      <c r="WLG45" s="141"/>
      <c r="WLH45" s="141"/>
      <c r="WLI45" s="141"/>
      <c r="WLJ45" s="141"/>
      <c r="WLK45" s="141"/>
      <c r="WLL45" s="141"/>
      <c r="WLM45" s="141"/>
      <c r="WLN45" s="141"/>
      <c r="WLO45" s="151"/>
      <c r="WLP45" s="141"/>
      <c r="WLQ45" s="141"/>
      <c r="WLR45" s="141"/>
      <c r="WLS45" s="141"/>
      <c r="WLT45" s="141"/>
      <c r="WLU45" s="141"/>
      <c r="WLV45" s="141"/>
      <c r="WLW45" s="141"/>
      <c r="WLX45" s="141"/>
      <c r="WLY45" s="141"/>
      <c r="WLZ45" s="141"/>
      <c r="WMA45" s="151"/>
      <c r="WMB45" s="141"/>
      <c r="WMC45" s="141"/>
      <c r="WMD45" s="141"/>
      <c r="WME45" s="141"/>
      <c r="WMF45" s="141"/>
      <c r="WMG45" s="141"/>
      <c r="WMH45" s="141"/>
      <c r="WMI45" s="141"/>
      <c r="WMJ45" s="141"/>
      <c r="WMK45" s="141"/>
      <c r="WML45" s="141"/>
      <c r="WMM45" s="151"/>
      <c r="WMN45" s="141"/>
      <c r="WMO45" s="141"/>
      <c r="WMP45" s="141"/>
      <c r="WMQ45" s="141"/>
      <c r="WMR45" s="141"/>
      <c r="WMS45" s="141"/>
      <c r="WMT45" s="141"/>
      <c r="WMU45" s="141"/>
      <c r="WMV45" s="141"/>
      <c r="WMW45" s="141"/>
      <c r="WMX45" s="141"/>
      <c r="WMY45" s="151"/>
      <c r="WMZ45" s="141"/>
      <c r="WNA45" s="141"/>
      <c r="WNB45" s="141"/>
      <c r="WNC45" s="141"/>
      <c r="WND45" s="141"/>
      <c r="WNE45" s="141"/>
      <c r="WNF45" s="141"/>
      <c r="WNG45" s="141"/>
      <c r="WNH45" s="141"/>
      <c r="WNI45" s="141"/>
      <c r="WNJ45" s="141"/>
      <c r="WNK45" s="151"/>
      <c r="WNL45" s="141"/>
      <c r="WNM45" s="141"/>
      <c r="WNN45" s="141"/>
      <c r="WNO45" s="141"/>
      <c r="WNP45" s="141"/>
      <c r="WNQ45" s="141"/>
      <c r="WNR45" s="141"/>
      <c r="WNS45" s="141"/>
      <c r="WNT45" s="141"/>
      <c r="WNU45" s="141"/>
      <c r="WNV45" s="141"/>
      <c r="WNW45" s="151"/>
      <c r="WNX45" s="141"/>
      <c r="WNY45" s="141"/>
      <c r="WNZ45" s="141"/>
      <c r="WOA45" s="141"/>
      <c r="WOB45" s="141"/>
      <c r="WOC45" s="141"/>
      <c r="WOD45" s="141"/>
      <c r="WOE45" s="141"/>
      <c r="WOF45" s="141"/>
      <c r="WOG45" s="141"/>
      <c r="WOH45" s="141"/>
      <c r="WOI45" s="151"/>
      <c r="WOJ45" s="141"/>
      <c r="WOK45" s="141"/>
      <c r="WOL45" s="141"/>
      <c r="WOM45" s="141"/>
      <c r="WON45" s="141"/>
      <c r="WOO45" s="141"/>
      <c r="WOP45" s="141"/>
      <c r="WOQ45" s="141"/>
      <c r="WOR45" s="141"/>
      <c r="WOS45" s="141"/>
      <c r="WOT45" s="141"/>
      <c r="WOU45" s="151"/>
      <c r="WOV45" s="141"/>
      <c r="WOW45" s="141"/>
      <c r="WOX45" s="141"/>
      <c r="WOY45" s="141"/>
      <c r="WOZ45" s="141"/>
      <c r="WPA45" s="141"/>
      <c r="WPB45" s="141"/>
      <c r="WPC45" s="141"/>
      <c r="WPD45" s="141"/>
      <c r="WPE45" s="141"/>
      <c r="WPF45" s="141"/>
      <c r="WPG45" s="151"/>
      <c r="WPH45" s="141"/>
      <c r="WPI45" s="141"/>
      <c r="WPJ45" s="141"/>
      <c r="WPK45" s="141"/>
      <c r="WPL45" s="141"/>
      <c r="WPM45" s="141"/>
      <c r="WPN45" s="141"/>
      <c r="WPO45" s="141"/>
      <c r="WPP45" s="141"/>
      <c r="WPQ45" s="141"/>
      <c r="WPR45" s="141"/>
      <c r="WPS45" s="151"/>
      <c r="WPT45" s="141"/>
      <c r="WPU45" s="141"/>
      <c r="WPV45" s="141"/>
      <c r="WPW45" s="141"/>
      <c r="WPX45" s="141"/>
      <c r="WPY45" s="141"/>
      <c r="WPZ45" s="141"/>
      <c r="WQA45" s="141"/>
      <c r="WQB45" s="141"/>
      <c r="WQC45" s="141"/>
      <c r="WQD45" s="141"/>
      <c r="WQE45" s="151"/>
      <c r="WQF45" s="141"/>
      <c r="WQG45" s="141"/>
      <c r="WQH45" s="141"/>
      <c r="WQI45" s="141"/>
      <c r="WQJ45" s="141"/>
      <c r="WQK45" s="141"/>
      <c r="WQL45" s="141"/>
      <c r="WQM45" s="141"/>
      <c r="WQN45" s="141"/>
      <c r="WQO45" s="141"/>
      <c r="WQP45" s="141"/>
      <c r="WQQ45" s="151"/>
      <c r="WQR45" s="141"/>
      <c r="WQS45" s="141"/>
      <c r="WQT45" s="141"/>
      <c r="WQU45" s="141"/>
      <c r="WQV45" s="141"/>
      <c r="WQW45" s="141"/>
      <c r="WQX45" s="141"/>
      <c r="WQY45" s="141"/>
      <c r="WQZ45" s="141"/>
      <c r="WRA45" s="141"/>
      <c r="WRB45" s="141"/>
      <c r="WRC45" s="151"/>
      <c r="WRD45" s="141"/>
      <c r="WRE45" s="141"/>
      <c r="WRF45" s="141"/>
      <c r="WRG45" s="141"/>
      <c r="WRH45" s="141"/>
      <c r="WRI45" s="141"/>
      <c r="WRJ45" s="141"/>
      <c r="WRK45" s="141"/>
      <c r="WRL45" s="141"/>
      <c r="WRM45" s="141"/>
      <c r="WRN45" s="141"/>
      <c r="WRO45" s="151"/>
      <c r="WRP45" s="141"/>
      <c r="WRQ45" s="141"/>
      <c r="WRR45" s="141"/>
      <c r="WRS45" s="141"/>
      <c r="WRT45" s="141"/>
      <c r="WRU45" s="141"/>
      <c r="WRV45" s="141"/>
      <c r="WRW45" s="141"/>
      <c r="WRX45" s="141"/>
      <c r="WRY45" s="141"/>
      <c r="WRZ45" s="141"/>
      <c r="WSA45" s="151"/>
      <c r="WSB45" s="141"/>
      <c r="WSC45" s="141"/>
      <c r="WSD45" s="141"/>
      <c r="WSE45" s="141"/>
      <c r="WSF45" s="141"/>
      <c r="WSG45" s="141"/>
      <c r="WSH45" s="141"/>
      <c r="WSI45" s="141"/>
      <c r="WSJ45" s="141"/>
      <c r="WSK45" s="141"/>
      <c r="WSL45" s="141"/>
      <c r="WSM45" s="151"/>
      <c r="WSN45" s="141"/>
      <c r="WSO45" s="141"/>
      <c r="WSP45" s="141"/>
      <c r="WSQ45" s="141"/>
      <c r="WSR45" s="141"/>
      <c r="WSS45" s="141"/>
      <c r="WST45" s="141"/>
      <c r="WSU45" s="141"/>
      <c r="WSV45" s="141"/>
      <c r="WSW45" s="141"/>
      <c r="WSX45" s="141"/>
      <c r="WSY45" s="151"/>
      <c r="WSZ45" s="141"/>
      <c r="WTA45" s="141"/>
      <c r="WTB45" s="141"/>
      <c r="WTC45" s="141"/>
      <c r="WTD45" s="141"/>
      <c r="WTE45" s="141"/>
      <c r="WTF45" s="141"/>
      <c r="WTG45" s="141"/>
      <c r="WTH45" s="141"/>
      <c r="WTI45" s="141"/>
      <c r="WTJ45" s="141"/>
      <c r="WTK45" s="151"/>
      <c r="WTL45" s="141"/>
      <c r="WTM45" s="141"/>
      <c r="WTN45" s="141"/>
      <c r="WTO45" s="141"/>
      <c r="WTP45" s="141"/>
      <c r="WTQ45" s="141"/>
      <c r="WTR45" s="141"/>
      <c r="WTS45" s="141"/>
      <c r="WTT45" s="141"/>
      <c r="WTU45" s="141"/>
      <c r="WTV45" s="141"/>
      <c r="WTW45" s="151"/>
      <c r="WTX45" s="141"/>
      <c r="WTY45" s="141"/>
      <c r="WTZ45" s="141"/>
      <c r="WUA45" s="141"/>
      <c r="WUB45" s="141"/>
      <c r="WUC45" s="141"/>
      <c r="WUD45" s="141"/>
      <c r="WUE45" s="141"/>
      <c r="WUF45" s="141"/>
      <c r="WUG45" s="141"/>
      <c r="WUH45" s="141"/>
      <c r="WUI45" s="151"/>
      <c r="WUJ45" s="141"/>
      <c r="WUK45" s="141"/>
      <c r="WUL45" s="141"/>
      <c r="WUM45" s="141"/>
      <c r="WUN45" s="141"/>
      <c r="WUO45" s="141"/>
      <c r="WUP45" s="141"/>
      <c r="WUQ45" s="141"/>
      <c r="WUR45" s="141"/>
      <c r="WUS45" s="141"/>
      <c r="WUT45" s="141"/>
      <c r="WUU45" s="151"/>
      <c r="WUV45" s="141"/>
      <c r="WUW45" s="141"/>
      <c r="WUX45" s="141"/>
      <c r="WUY45" s="141"/>
      <c r="WUZ45" s="141"/>
      <c r="WVA45" s="141"/>
      <c r="WVB45" s="141"/>
      <c r="WVC45" s="141"/>
      <c r="WVD45" s="141"/>
      <c r="WVE45" s="141"/>
      <c r="WVF45" s="141"/>
      <c r="WVG45" s="151"/>
      <c r="WVH45" s="141"/>
      <c r="WVI45" s="141"/>
      <c r="WVJ45" s="141"/>
      <c r="WVK45" s="141"/>
      <c r="WVL45" s="141"/>
      <c r="WVM45" s="141"/>
      <c r="WVN45" s="141"/>
      <c r="WVO45" s="141"/>
      <c r="WVP45" s="141"/>
      <c r="WVQ45" s="141"/>
      <c r="WVR45" s="141"/>
      <c r="WVS45" s="151"/>
      <c r="WVT45" s="141"/>
      <c r="WVU45" s="141"/>
      <c r="WVV45" s="141"/>
      <c r="WVW45" s="141"/>
      <c r="WVX45" s="141"/>
      <c r="WVY45" s="141"/>
      <c r="WVZ45" s="141"/>
      <c r="WWA45" s="141"/>
      <c r="WWB45" s="141"/>
      <c r="WWC45" s="141"/>
      <c r="WWD45" s="141"/>
      <c r="WWE45" s="151"/>
      <c r="WWF45" s="141"/>
      <c r="WWG45" s="141"/>
      <c r="WWH45" s="141"/>
      <c r="WWI45" s="141"/>
      <c r="WWJ45" s="141"/>
      <c r="WWK45" s="141"/>
      <c r="WWL45" s="141"/>
      <c r="WWM45" s="141"/>
      <c r="WWN45" s="141"/>
      <c r="WWO45" s="141"/>
      <c r="WWP45" s="141"/>
      <c r="WWQ45" s="151"/>
      <c r="WWR45" s="141"/>
      <c r="WWS45" s="141"/>
      <c r="WWT45" s="141"/>
      <c r="WWU45" s="141"/>
      <c r="WWV45" s="141"/>
      <c r="WWW45" s="141"/>
      <c r="WWX45" s="141"/>
      <c r="WWY45" s="141"/>
      <c r="WWZ45" s="141"/>
      <c r="WXA45" s="141"/>
      <c r="WXB45" s="141"/>
      <c r="WXC45" s="151"/>
      <c r="WXD45" s="141"/>
      <c r="WXE45" s="141"/>
      <c r="WXF45" s="141"/>
      <c r="WXG45" s="141"/>
      <c r="WXH45" s="141"/>
      <c r="WXI45" s="141"/>
      <c r="WXJ45" s="141"/>
      <c r="WXK45" s="141"/>
      <c r="WXL45" s="141"/>
      <c r="WXM45" s="141"/>
      <c r="WXN45" s="141"/>
      <c r="WXO45" s="151"/>
      <c r="WXP45" s="141"/>
      <c r="WXQ45" s="141"/>
      <c r="WXR45" s="141"/>
      <c r="WXS45" s="141"/>
      <c r="WXT45" s="141"/>
      <c r="WXU45" s="141"/>
      <c r="WXV45" s="141"/>
      <c r="WXW45" s="141"/>
      <c r="WXX45" s="141"/>
      <c r="WXY45" s="141"/>
      <c r="WXZ45" s="141"/>
      <c r="WYA45" s="151"/>
      <c r="WYB45" s="141"/>
      <c r="WYC45" s="141"/>
      <c r="WYD45" s="141"/>
      <c r="WYE45" s="141"/>
      <c r="WYF45" s="141"/>
      <c r="WYG45" s="141"/>
      <c r="WYH45" s="141"/>
      <c r="WYI45" s="141"/>
      <c r="WYJ45" s="141"/>
      <c r="WYK45" s="141"/>
      <c r="WYL45" s="141"/>
      <c r="WYM45" s="151"/>
      <c r="WYN45" s="141"/>
      <c r="WYO45" s="141"/>
      <c r="WYP45" s="141"/>
      <c r="WYQ45" s="141"/>
      <c r="WYR45" s="141"/>
      <c r="WYS45" s="141"/>
      <c r="WYT45" s="141"/>
      <c r="WYU45" s="141"/>
      <c r="WYV45" s="141"/>
      <c r="WYW45" s="141"/>
      <c r="WYX45" s="141"/>
      <c r="WYY45" s="151"/>
      <c r="WYZ45" s="141"/>
      <c r="WZA45" s="141"/>
      <c r="WZB45" s="141"/>
      <c r="WZC45" s="141"/>
      <c r="WZD45" s="141"/>
      <c r="WZE45" s="141"/>
      <c r="WZF45" s="141"/>
      <c r="WZG45" s="141"/>
      <c r="WZH45" s="141"/>
      <c r="WZI45" s="141"/>
      <c r="WZJ45" s="141"/>
      <c r="WZK45" s="151"/>
      <c r="WZL45" s="141"/>
      <c r="WZM45" s="141"/>
      <c r="WZN45" s="141"/>
      <c r="WZO45" s="141"/>
      <c r="WZP45" s="141"/>
      <c r="WZQ45" s="141"/>
      <c r="WZR45" s="141"/>
      <c r="WZS45" s="141"/>
      <c r="WZT45" s="141"/>
      <c r="WZU45" s="141"/>
      <c r="WZV45" s="141"/>
      <c r="WZW45" s="151"/>
      <c r="WZX45" s="141"/>
      <c r="WZY45" s="141"/>
      <c r="WZZ45" s="141"/>
      <c r="XAA45" s="141"/>
      <c r="XAB45" s="141"/>
      <c r="XAC45" s="141"/>
      <c r="XAD45" s="141"/>
      <c r="XAE45" s="141"/>
      <c r="XAF45" s="141"/>
      <c r="XAG45" s="141"/>
      <c r="XAH45" s="141"/>
      <c r="XAI45" s="151"/>
      <c r="XAJ45" s="141"/>
      <c r="XAK45" s="141"/>
      <c r="XAL45" s="141"/>
      <c r="XAM45" s="141"/>
      <c r="XAN45" s="141"/>
      <c r="XAO45" s="141"/>
      <c r="XAP45" s="141"/>
      <c r="XAQ45" s="141"/>
      <c r="XAR45" s="141"/>
      <c r="XAS45" s="141"/>
      <c r="XAT45" s="141"/>
      <c r="XAU45" s="151"/>
      <c r="XAV45" s="141"/>
      <c r="XAW45" s="141"/>
      <c r="XAX45" s="141"/>
      <c r="XAY45" s="141"/>
      <c r="XAZ45" s="141"/>
      <c r="XBA45" s="141"/>
      <c r="XBB45" s="141"/>
      <c r="XBC45" s="141"/>
      <c r="XBD45" s="141"/>
      <c r="XBE45" s="141"/>
      <c r="XBF45" s="141"/>
      <c r="XBG45" s="151"/>
      <c r="XBH45" s="141"/>
      <c r="XBI45" s="141"/>
      <c r="XBJ45" s="141"/>
      <c r="XBK45" s="141"/>
      <c r="XBL45" s="141"/>
      <c r="XBM45" s="141"/>
      <c r="XBN45" s="141"/>
      <c r="XBO45" s="141"/>
      <c r="XBP45" s="141"/>
      <c r="XBQ45" s="141"/>
      <c r="XBR45" s="141"/>
      <c r="XBS45" s="151"/>
      <c r="XBT45" s="141"/>
      <c r="XBU45" s="141"/>
      <c r="XBV45" s="141"/>
      <c r="XBW45" s="141"/>
      <c r="XBX45" s="141"/>
      <c r="XBY45" s="141"/>
      <c r="XBZ45" s="141"/>
      <c r="XCA45" s="141"/>
      <c r="XCB45" s="141"/>
      <c r="XCC45" s="141"/>
      <c r="XCD45" s="141"/>
      <c r="XCE45" s="151"/>
      <c r="XCF45" s="141"/>
      <c r="XCG45" s="141"/>
      <c r="XCH45" s="141"/>
      <c r="XCI45" s="141"/>
      <c r="XCJ45" s="141"/>
      <c r="XCK45" s="141"/>
      <c r="XCL45" s="141"/>
      <c r="XCM45" s="141"/>
      <c r="XCN45" s="141"/>
      <c r="XCO45" s="141"/>
      <c r="XCP45" s="141"/>
      <c r="XCQ45" s="151"/>
      <c r="XCR45" s="141"/>
      <c r="XCS45" s="141"/>
      <c r="XCT45" s="141"/>
      <c r="XCU45" s="141"/>
      <c r="XCV45" s="141"/>
      <c r="XCW45" s="141"/>
      <c r="XCX45" s="141"/>
      <c r="XCY45" s="141"/>
      <c r="XCZ45" s="141"/>
      <c r="XDA45" s="141"/>
      <c r="XDB45" s="141"/>
      <c r="XDC45" s="151"/>
      <c r="XDD45" s="141"/>
      <c r="XDE45" s="141"/>
      <c r="XDF45" s="141"/>
      <c r="XDG45" s="141"/>
      <c r="XDH45" s="141"/>
      <c r="XDI45" s="141"/>
      <c r="XDJ45" s="141"/>
      <c r="XDK45" s="141"/>
      <c r="XDL45" s="141"/>
      <c r="XDM45" s="141"/>
      <c r="XDN45" s="141"/>
      <c r="XDO45" s="151"/>
      <c r="XDP45" s="141"/>
      <c r="XDQ45" s="141"/>
      <c r="XDR45" s="141"/>
      <c r="XDS45" s="141"/>
      <c r="XDT45" s="141"/>
      <c r="XDU45" s="141"/>
      <c r="XDV45" s="141"/>
      <c r="XDW45" s="141"/>
      <c r="XDX45" s="141"/>
      <c r="XDY45" s="141"/>
      <c r="XDZ45" s="141"/>
      <c r="XEA45" s="151"/>
      <c r="XEB45" s="141"/>
      <c r="XEC45" s="141"/>
      <c r="XED45" s="141"/>
      <c r="XEE45" s="141"/>
      <c r="XEF45" s="141"/>
      <c r="XEG45" s="141"/>
      <c r="XEH45" s="141"/>
      <c r="XEI45" s="141"/>
      <c r="XEJ45" s="141"/>
      <c r="XEK45" s="141"/>
      <c r="XEL45" s="141"/>
      <c r="XEM45" s="151"/>
      <c r="XEN45" s="141"/>
      <c r="XEO45" s="141"/>
      <c r="XEP45" s="141"/>
      <c r="XEQ45" s="141"/>
      <c r="XER45" s="141"/>
      <c r="XES45" s="141"/>
      <c r="XET45" s="141"/>
      <c r="XEU45" s="141"/>
      <c r="XEV45" s="141"/>
      <c r="XEW45" s="141"/>
      <c r="XEX45" s="141"/>
      <c r="XEY45" s="151"/>
      <c r="XEZ45" s="151"/>
      <c r="XFA45" s="151"/>
      <c r="XFB45" s="151"/>
    </row>
    <row r="46" spans="1:16382">
      <c r="A46" s="151"/>
      <c r="B46" s="141"/>
      <c r="C46" s="141"/>
      <c r="D46" s="141"/>
      <c r="E46" s="141"/>
      <c r="F46" s="141"/>
      <c r="G46" s="141"/>
      <c r="H46" s="141"/>
      <c r="I46" s="141"/>
      <c r="J46" s="141"/>
      <c r="K46" s="141"/>
    </row>
  </sheetData>
  <sheetProtection algorithmName="SHA-512" hashValue="piIpDaFeHHyZCLEuin+Cg2OCR7ayR1vr7E0ZZ7rTivMNkd72BA1cL3JLSEXpUBB67Ie4djcXVDkB4AAzURJvug==" saltValue="9TqqUjn0dB3kd54i3d0gXA==" spinCount="100000" sheet="1"/>
  <mergeCells count="1438">
    <mergeCell ref="XAI45:XAT45"/>
    <mergeCell ref="XAU45:XBF45"/>
    <mergeCell ref="XBG45:XBR45"/>
    <mergeCell ref="XBS45:XCD45"/>
    <mergeCell ref="XCE45:XCP45"/>
    <mergeCell ref="XCQ45:XDB45"/>
    <mergeCell ref="XDC45:XDN45"/>
    <mergeCell ref="XDO45:XDZ45"/>
    <mergeCell ref="XEA45:XEL45"/>
    <mergeCell ref="XEM45:XEX45"/>
    <mergeCell ref="XEY45:XFB45"/>
    <mergeCell ref="A46:K46"/>
    <mergeCell ref="C3:C5"/>
    <mergeCell ref="F3:F5"/>
    <mergeCell ref="I3:I5"/>
    <mergeCell ref="J3:J5"/>
    <mergeCell ref="M3:M5"/>
    <mergeCell ref="N3:N4"/>
    <mergeCell ref="O3:O4"/>
    <mergeCell ref="T3:T4"/>
    <mergeCell ref="V3:V5"/>
    <mergeCell ref="W3:W5"/>
    <mergeCell ref="X3:X5"/>
    <mergeCell ref="Y3:Y5"/>
    <mergeCell ref="Z3:Z5"/>
    <mergeCell ref="AA3:AA5"/>
    <mergeCell ref="AB3:AB5"/>
    <mergeCell ref="AD3:AD5"/>
    <mergeCell ref="AE3:AE5"/>
    <mergeCell ref="AF3:AF5"/>
    <mergeCell ref="AG3:AG5"/>
    <mergeCell ref="AH3:AH5"/>
    <mergeCell ref="WSM45:WSX45"/>
    <mergeCell ref="WSY45:WTJ45"/>
    <mergeCell ref="WTK45:WTV45"/>
    <mergeCell ref="WTW45:WUH45"/>
    <mergeCell ref="WUI45:WUT45"/>
    <mergeCell ref="WUU45:WVF45"/>
    <mergeCell ref="WVG45:WVR45"/>
    <mergeCell ref="WVS45:WWD45"/>
    <mergeCell ref="WWE45:WWP45"/>
    <mergeCell ref="WWQ45:WXB45"/>
    <mergeCell ref="WXC45:WXN45"/>
    <mergeCell ref="WXO45:WXZ45"/>
    <mergeCell ref="WYA45:WYL45"/>
    <mergeCell ref="WYM45:WYX45"/>
    <mergeCell ref="WYY45:WZJ45"/>
    <mergeCell ref="WZK45:WZV45"/>
    <mergeCell ref="WZW45:XAH45"/>
    <mergeCell ref="WKQ45:WLB45"/>
    <mergeCell ref="WLC45:WLN45"/>
    <mergeCell ref="WLO45:WLZ45"/>
    <mergeCell ref="WMA45:WML45"/>
    <mergeCell ref="WMM45:WMX45"/>
    <mergeCell ref="WMY45:WNJ45"/>
    <mergeCell ref="WNK45:WNV45"/>
    <mergeCell ref="WNW45:WOH45"/>
    <mergeCell ref="WOI45:WOT45"/>
    <mergeCell ref="WOU45:WPF45"/>
    <mergeCell ref="WPG45:WPR45"/>
    <mergeCell ref="WPS45:WQD45"/>
    <mergeCell ref="WQE45:WQP45"/>
    <mergeCell ref="WQQ45:WRB45"/>
    <mergeCell ref="WRC45:WRN45"/>
    <mergeCell ref="WRO45:WRZ45"/>
    <mergeCell ref="WSA45:WSL45"/>
    <mergeCell ref="WCU45:WDF45"/>
    <mergeCell ref="WDG45:WDR45"/>
    <mergeCell ref="WDS45:WED45"/>
    <mergeCell ref="WEE45:WEP45"/>
    <mergeCell ref="WEQ45:WFB45"/>
    <mergeCell ref="WFC45:WFN45"/>
    <mergeCell ref="WFO45:WFZ45"/>
    <mergeCell ref="WGA45:WGL45"/>
    <mergeCell ref="WGM45:WGX45"/>
    <mergeCell ref="WGY45:WHJ45"/>
    <mergeCell ref="WHK45:WHV45"/>
    <mergeCell ref="WHW45:WIH45"/>
    <mergeCell ref="WII45:WIT45"/>
    <mergeCell ref="WIU45:WJF45"/>
    <mergeCell ref="WJG45:WJR45"/>
    <mergeCell ref="WJS45:WKD45"/>
    <mergeCell ref="WKE45:WKP45"/>
    <mergeCell ref="VUY45:VVJ45"/>
    <mergeCell ref="VVK45:VVV45"/>
    <mergeCell ref="VVW45:VWH45"/>
    <mergeCell ref="VWI45:VWT45"/>
    <mergeCell ref="VWU45:VXF45"/>
    <mergeCell ref="VXG45:VXR45"/>
    <mergeCell ref="VXS45:VYD45"/>
    <mergeCell ref="VYE45:VYP45"/>
    <mergeCell ref="VYQ45:VZB45"/>
    <mergeCell ref="VZC45:VZN45"/>
    <mergeCell ref="VZO45:VZZ45"/>
    <mergeCell ref="WAA45:WAL45"/>
    <mergeCell ref="WAM45:WAX45"/>
    <mergeCell ref="WAY45:WBJ45"/>
    <mergeCell ref="WBK45:WBV45"/>
    <mergeCell ref="WBW45:WCH45"/>
    <mergeCell ref="WCI45:WCT45"/>
    <mergeCell ref="VNC45:VNN45"/>
    <mergeCell ref="VNO45:VNZ45"/>
    <mergeCell ref="VOA45:VOL45"/>
    <mergeCell ref="VOM45:VOX45"/>
    <mergeCell ref="VOY45:VPJ45"/>
    <mergeCell ref="VPK45:VPV45"/>
    <mergeCell ref="VPW45:VQH45"/>
    <mergeCell ref="VQI45:VQT45"/>
    <mergeCell ref="VQU45:VRF45"/>
    <mergeCell ref="VRG45:VRR45"/>
    <mergeCell ref="VRS45:VSD45"/>
    <mergeCell ref="VSE45:VSP45"/>
    <mergeCell ref="VSQ45:VTB45"/>
    <mergeCell ref="VTC45:VTN45"/>
    <mergeCell ref="VTO45:VTZ45"/>
    <mergeCell ref="VUA45:VUL45"/>
    <mergeCell ref="VUM45:VUX45"/>
    <mergeCell ref="VFG45:VFR45"/>
    <mergeCell ref="VFS45:VGD45"/>
    <mergeCell ref="VGE45:VGP45"/>
    <mergeCell ref="VGQ45:VHB45"/>
    <mergeCell ref="VHC45:VHN45"/>
    <mergeCell ref="VHO45:VHZ45"/>
    <mergeCell ref="VIA45:VIL45"/>
    <mergeCell ref="VIM45:VIX45"/>
    <mergeCell ref="VIY45:VJJ45"/>
    <mergeCell ref="VJK45:VJV45"/>
    <mergeCell ref="VJW45:VKH45"/>
    <mergeCell ref="VKI45:VKT45"/>
    <mergeCell ref="VKU45:VLF45"/>
    <mergeCell ref="VLG45:VLR45"/>
    <mergeCell ref="VLS45:VMD45"/>
    <mergeCell ref="VME45:VMP45"/>
    <mergeCell ref="VMQ45:VNB45"/>
    <mergeCell ref="UXK45:UXV45"/>
    <mergeCell ref="UXW45:UYH45"/>
    <mergeCell ref="UYI45:UYT45"/>
    <mergeCell ref="UYU45:UZF45"/>
    <mergeCell ref="UZG45:UZR45"/>
    <mergeCell ref="UZS45:VAD45"/>
    <mergeCell ref="VAE45:VAP45"/>
    <mergeCell ref="VAQ45:VBB45"/>
    <mergeCell ref="VBC45:VBN45"/>
    <mergeCell ref="VBO45:VBZ45"/>
    <mergeCell ref="VCA45:VCL45"/>
    <mergeCell ref="VCM45:VCX45"/>
    <mergeCell ref="VCY45:VDJ45"/>
    <mergeCell ref="VDK45:VDV45"/>
    <mergeCell ref="VDW45:VEH45"/>
    <mergeCell ref="VEI45:VET45"/>
    <mergeCell ref="VEU45:VFF45"/>
    <mergeCell ref="UPO45:UPZ45"/>
    <mergeCell ref="UQA45:UQL45"/>
    <mergeCell ref="UQM45:UQX45"/>
    <mergeCell ref="UQY45:URJ45"/>
    <mergeCell ref="URK45:URV45"/>
    <mergeCell ref="URW45:USH45"/>
    <mergeCell ref="USI45:UST45"/>
    <mergeCell ref="USU45:UTF45"/>
    <mergeCell ref="UTG45:UTR45"/>
    <mergeCell ref="UTS45:UUD45"/>
    <mergeCell ref="UUE45:UUP45"/>
    <mergeCell ref="UUQ45:UVB45"/>
    <mergeCell ref="UVC45:UVN45"/>
    <mergeCell ref="UVO45:UVZ45"/>
    <mergeCell ref="UWA45:UWL45"/>
    <mergeCell ref="UWM45:UWX45"/>
    <mergeCell ref="UWY45:UXJ45"/>
    <mergeCell ref="UHS45:UID45"/>
    <mergeCell ref="UIE45:UIP45"/>
    <mergeCell ref="UIQ45:UJB45"/>
    <mergeCell ref="UJC45:UJN45"/>
    <mergeCell ref="UJO45:UJZ45"/>
    <mergeCell ref="UKA45:UKL45"/>
    <mergeCell ref="UKM45:UKX45"/>
    <mergeCell ref="UKY45:ULJ45"/>
    <mergeCell ref="ULK45:ULV45"/>
    <mergeCell ref="ULW45:UMH45"/>
    <mergeCell ref="UMI45:UMT45"/>
    <mergeCell ref="UMU45:UNF45"/>
    <mergeCell ref="UNG45:UNR45"/>
    <mergeCell ref="UNS45:UOD45"/>
    <mergeCell ref="UOE45:UOP45"/>
    <mergeCell ref="UOQ45:UPB45"/>
    <mergeCell ref="UPC45:UPN45"/>
    <mergeCell ref="TZW45:UAH45"/>
    <mergeCell ref="UAI45:UAT45"/>
    <mergeCell ref="UAU45:UBF45"/>
    <mergeCell ref="UBG45:UBR45"/>
    <mergeCell ref="UBS45:UCD45"/>
    <mergeCell ref="UCE45:UCP45"/>
    <mergeCell ref="UCQ45:UDB45"/>
    <mergeCell ref="UDC45:UDN45"/>
    <mergeCell ref="UDO45:UDZ45"/>
    <mergeCell ref="UEA45:UEL45"/>
    <mergeCell ref="UEM45:UEX45"/>
    <mergeCell ref="UEY45:UFJ45"/>
    <mergeCell ref="UFK45:UFV45"/>
    <mergeCell ref="UFW45:UGH45"/>
    <mergeCell ref="UGI45:UGT45"/>
    <mergeCell ref="UGU45:UHF45"/>
    <mergeCell ref="UHG45:UHR45"/>
    <mergeCell ref="TSA45:TSL45"/>
    <mergeCell ref="TSM45:TSX45"/>
    <mergeCell ref="TSY45:TTJ45"/>
    <mergeCell ref="TTK45:TTV45"/>
    <mergeCell ref="TTW45:TUH45"/>
    <mergeCell ref="TUI45:TUT45"/>
    <mergeCell ref="TUU45:TVF45"/>
    <mergeCell ref="TVG45:TVR45"/>
    <mergeCell ref="TVS45:TWD45"/>
    <mergeCell ref="TWE45:TWP45"/>
    <mergeCell ref="TWQ45:TXB45"/>
    <mergeCell ref="TXC45:TXN45"/>
    <mergeCell ref="TXO45:TXZ45"/>
    <mergeCell ref="TYA45:TYL45"/>
    <mergeCell ref="TYM45:TYX45"/>
    <mergeCell ref="TYY45:TZJ45"/>
    <mergeCell ref="TZK45:TZV45"/>
    <mergeCell ref="TKE45:TKP45"/>
    <mergeCell ref="TKQ45:TLB45"/>
    <mergeCell ref="TLC45:TLN45"/>
    <mergeCell ref="TLO45:TLZ45"/>
    <mergeCell ref="TMA45:TML45"/>
    <mergeCell ref="TMM45:TMX45"/>
    <mergeCell ref="TMY45:TNJ45"/>
    <mergeCell ref="TNK45:TNV45"/>
    <mergeCell ref="TNW45:TOH45"/>
    <mergeCell ref="TOI45:TOT45"/>
    <mergeCell ref="TOU45:TPF45"/>
    <mergeCell ref="TPG45:TPR45"/>
    <mergeCell ref="TPS45:TQD45"/>
    <mergeCell ref="TQE45:TQP45"/>
    <mergeCell ref="TQQ45:TRB45"/>
    <mergeCell ref="TRC45:TRN45"/>
    <mergeCell ref="TRO45:TRZ45"/>
    <mergeCell ref="TCI45:TCT45"/>
    <mergeCell ref="TCU45:TDF45"/>
    <mergeCell ref="TDG45:TDR45"/>
    <mergeCell ref="TDS45:TED45"/>
    <mergeCell ref="TEE45:TEP45"/>
    <mergeCell ref="TEQ45:TFB45"/>
    <mergeCell ref="TFC45:TFN45"/>
    <mergeCell ref="TFO45:TFZ45"/>
    <mergeCell ref="TGA45:TGL45"/>
    <mergeCell ref="TGM45:TGX45"/>
    <mergeCell ref="TGY45:THJ45"/>
    <mergeCell ref="THK45:THV45"/>
    <mergeCell ref="THW45:TIH45"/>
    <mergeCell ref="TII45:TIT45"/>
    <mergeCell ref="TIU45:TJF45"/>
    <mergeCell ref="TJG45:TJR45"/>
    <mergeCell ref="TJS45:TKD45"/>
    <mergeCell ref="SUM45:SUX45"/>
    <mergeCell ref="SUY45:SVJ45"/>
    <mergeCell ref="SVK45:SVV45"/>
    <mergeCell ref="SVW45:SWH45"/>
    <mergeCell ref="SWI45:SWT45"/>
    <mergeCell ref="SWU45:SXF45"/>
    <mergeCell ref="SXG45:SXR45"/>
    <mergeCell ref="SXS45:SYD45"/>
    <mergeCell ref="SYE45:SYP45"/>
    <mergeCell ref="SYQ45:SZB45"/>
    <mergeCell ref="SZC45:SZN45"/>
    <mergeCell ref="SZO45:SZZ45"/>
    <mergeCell ref="TAA45:TAL45"/>
    <mergeCell ref="TAM45:TAX45"/>
    <mergeCell ref="TAY45:TBJ45"/>
    <mergeCell ref="TBK45:TBV45"/>
    <mergeCell ref="TBW45:TCH45"/>
    <mergeCell ref="SMQ45:SNB45"/>
    <mergeCell ref="SNC45:SNN45"/>
    <mergeCell ref="SNO45:SNZ45"/>
    <mergeCell ref="SOA45:SOL45"/>
    <mergeCell ref="SOM45:SOX45"/>
    <mergeCell ref="SOY45:SPJ45"/>
    <mergeCell ref="SPK45:SPV45"/>
    <mergeCell ref="SPW45:SQH45"/>
    <mergeCell ref="SQI45:SQT45"/>
    <mergeCell ref="SQU45:SRF45"/>
    <mergeCell ref="SRG45:SRR45"/>
    <mergeCell ref="SRS45:SSD45"/>
    <mergeCell ref="SSE45:SSP45"/>
    <mergeCell ref="SSQ45:STB45"/>
    <mergeCell ref="STC45:STN45"/>
    <mergeCell ref="STO45:STZ45"/>
    <mergeCell ref="SUA45:SUL45"/>
    <mergeCell ref="SEU45:SFF45"/>
    <mergeCell ref="SFG45:SFR45"/>
    <mergeCell ref="SFS45:SGD45"/>
    <mergeCell ref="SGE45:SGP45"/>
    <mergeCell ref="SGQ45:SHB45"/>
    <mergeCell ref="SHC45:SHN45"/>
    <mergeCell ref="SHO45:SHZ45"/>
    <mergeCell ref="SIA45:SIL45"/>
    <mergeCell ref="SIM45:SIX45"/>
    <mergeCell ref="SIY45:SJJ45"/>
    <mergeCell ref="SJK45:SJV45"/>
    <mergeCell ref="SJW45:SKH45"/>
    <mergeCell ref="SKI45:SKT45"/>
    <mergeCell ref="SKU45:SLF45"/>
    <mergeCell ref="SLG45:SLR45"/>
    <mergeCell ref="SLS45:SMD45"/>
    <mergeCell ref="SME45:SMP45"/>
    <mergeCell ref="RWY45:RXJ45"/>
    <mergeCell ref="RXK45:RXV45"/>
    <mergeCell ref="RXW45:RYH45"/>
    <mergeCell ref="RYI45:RYT45"/>
    <mergeCell ref="RYU45:RZF45"/>
    <mergeCell ref="RZG45:RZR45"/>
    <mergeCell ref="RZS45:SAD45"/>
    <mergeCell ref="SAE45:SAP45"/>
    <mergeCell ref="SAQ45:SBB45"/>
    <mergeCell ref="SBC45:SBN45"/>
    <mergeCell ref="SBO45:SBZ45"/>
    <mergeCell ref="SCA45:SCL45"/>
    <mergeCell ref="SCM45:SCX45"/>
    <mergeCell ref="SCY45:SDJ45"/>
    <mergeCell ref="SDK45:SDV45"/>
    <mergeCell ref="SDW45:SEH45"/>
    <mergeCell ref="SEI45:SET45"/>
    <mergeCell ref="RPC45:RPN45"/>
    <mergeCell ref="RPO45:RPZ45"/>
    <mergeCell ref="RQA45:RQL45"/>
    <mergeCell ref="RQM45:RQX45"/>
    <mergeCell ref="RQY45:RRJ45"/>
    <mergeCell ref="RRK45:RRV45"/>
    <mergeCell ref="RRW45:RSH45"/>
    <mergeCell ref="RSI45:RST45"/>
    <mergeCell ref="RSU45:RTF45"/>
    <mergeCell ref="RTG45:RTR45"/>
    <mergeCell ref="RTS45:RUD45"/>
    <mergeCell ref="RUE45:RUP45"/>
    <mergeCell ref="RUQ45:RVB45"/>
    <mergeCell ref="RVC45:RVN45"/>
    <mergeCell ref="RVO45:RVZ45"/>
    <mergeCell ref="RWA45:RWL45"/>
    <mergeCell ref="RWM45:RWX45"/>
    <mergeCell ref="RHG45:RHR45"/>
    <mergeCell ref="RHS45:RID45"/>
    <mergeCell ref="RIE45:RIP45"/>
    <mergeCell ref="RIQ45:RJB45"/>
    <mergeCell ref="RJC45:RJN45"/>
    <mergeCell ref="RJO45:RJZ45"/>
    <mergeCell ref="RKA45:RKL45"/>
    <mergeCell ref="RKM45:RKX45"/>
    <mergeCell ref="RKY45:RLJ45"/>
    <mergeCell ref="RLK45:RLV45"/>
    <mergeCell ref="RLW45:RMH45"/>
    <mergeCell ref="RMI45:RMT45"/>
    <mergeCell ref="RMU45:RNF45"/>
    <mergeCell ref="RNG45:RNR45"/>
    <mergeCell ref="RNS45:ROD45"/>
    <mergeCell ref="ROE45:ROP45"/>
    <mergeCell ref="ROQ45:RPB45"/>
    <mergeCell ref="QZK45:QZV45"/>
    <mergeCell ref="QZW45:RAH45"/>
    <mergeCell ref="RAI45:RAT45"/>
    <mergeCell ref="RAU45:RBF45"/>
    <mergeCell ref="RBG45:RBR45"/>
    <mergeCell ref="RBS45:RCD45"/>
    <mergeCell ref="RCE45:RCP45"/>
    <mergeCell ref="RCQ45:RDB45"/>
    <mergeCell ref="RDC45:RDN45"/>
    <mergeCell ref="RDO45:RDZ45"/>
    <mergeCell ref="REA45:REL45"/>
    <mergeCell ref="REM45:REX45"/>
    <mergeCell ref="REY45:RFJ45"/>
    <mergeCell ref="RFK45:RFV45"/>
    <mergeCell ref="RFW45:RGH45"/>
    <mergeCell ref="RGI45:RGT45"/>
    <mergeCell ref="RGU45:RHF45"/>
    <mergeCell ref="QRO45:QRZ45"/>
    <mergeCell ref="QSA45:QSL45"/>
    <mergeCell ref="QSM45:QSX45"/>
    <mergeCell ref="QSY45:QTJ45"/>
    <mergeCell ref="QTK45:QTV45"/>
    <mergeCell ref="QTW45:QUH45"/>
    <mergeCell ref="QUI45:QUT45"/>
    <mergeCell ref="QUU45:QVF45"/>
    <mergeCell ref="QVG45:QVR45"/>
    <mergeCell ref="QVS45:QWD45"/>
    <mergeCell ref="QWE45:QWP45"/>
    <mergeCell ref="QWQ45:QXB45"/>
    <mergeCell ref="QXC45:QXN45"/>
    <mergeCell ref="QXO45:QXZ45"/>
    <mergeCell ref="QYA45:QYL45"/>
    <mergeCell ref="QYM45:QYX45"/>
    <mergeCell ref="QYY45:QZJ45"/>
    <mergeCell ref="QJS45:QKD45"/>
    <mergeCell ref="QKE45:QKP45"/>
    <mergeCell ref="QKQ45:QLB45"/>
    <mergeCell ref="QLC45:QLN45"/>
    <mergeCell ref="QLO45:QLZ45"/>
    <mergeCell ref="QMA45:QML45"/>
    <mergeCell ref="QMM45:QMX45"/>
    <mergeCell ref="QMY45:QNJ45"/>
    <mergeCell ref="QNK45:QNV45"/>
    <mergeCell ref="QNW45:QOH45"/>
    <mergeCell ref="QOI45:QOT45"/>
    <mergeCell ref="QOU45:QPF45"/>
    <mergeCell ref="QPG45:QPR45"/>
    <mergeCell ref="QPS45:QQD45"/>
    <mergeCell ref="QQE45:QQP45"/>
    <mergeCell ref="QQQ45:QRB45"/>
    <mergeCell ref="QRC45:QRN45"/>
    <mergeCell ref="QBW45:QCH45"/>
    <mergeCell ref="QCI45:QCT45"/>
    <mergeCell ref="QCU45:QDF45"/>
    <mergeCell ref="QDG45:QDR45"/>
    <mergeCell ref="QDS45:QED45"/>
    <mergeCell ref="QEE45:QEP45"/>
    <mergeCell ref="QEQ45:QFB45"/>
    <mergeCell ref="QFC45:QFN45"/>
    <mergeCell ref="QFO45:QFZ45"/>
    <mergeCell ref="QGA45:QGL45"/>
    <mergeCell ref="QGM45:QGX45"/>
    <mergeCell ref="QGY45:QHJ45"/>
    <mergeCell ref="QHK45:QHV45"/>
    <mergeCell ref="QHW45:QIH45"/>
    <mergeCell ref="QII45:QIT45"/>
    <mergeCell ref="QIU45:QJF45"/>
    <mergeCell ref="QJG45:QJR45"/>
    <mergeCell ref="PUA45:PUL45"/>
    <mergeCell ref="PUM45:PUX45"/>
    <mergeCell ref="PUY45:PVJ45"/>
    <mergeCell ref="PVK45:PVV45"/>
    <mergeCell ref="PVW45:PWH45"/>
    <mergeCell ref="PWI45:PWT45"/>
    <mergeCell ref="PWU45:PXF45"/>
    <mergeCell ref="PXG45:PXR45"/>
    <mergeCell ref="PXS45:PYD45"/>
    <mergeCell ref="PYE45:PYP45"/>
    <mergeCell ref="PYQ45:PZB45"/>
    <mergeCell ref="PZC45:PZN45"/>
    <mergeCell ref="PZO45:PZZ45"/>
    <mergeCell ref="QAA45:QAL45"/>
    <mergeCell ref="QAM45:QAX45"/>
    <mergeCell ref="QAY45:QBJ45"/>
    <mergeCell ref="QBK45:QBV45"/>
    <mergeCell ref="PME45:PMP45"/>
    <mergeCell ref="PMQ45:PNB45"/>
    <mergeCell ref="PNC45:PNN45"/>
    <mergeCell ref="PNO45:PNZ45"/>
    <mergeCell ref="POA45:POL45"/>
    <mergeCell ref="POM45:POX45"/>
    <mergeCell ref="POY45:PPJ45"/>
    <mergeCell ref="PPK45:PPV45"/>
    <mergeCell ref="PPW45:PQH45"/>
    <mergeCell ref="PQI45:PQT45"/>
    <mergeCell ref="PQU45:PRF45"/>
    <mergeCell ref="PRG45:PRR45"/>
    <mergeCell ref="PRS45:PSD45"/>
    <mergeCell ref="PSE45:PSP45"/>
    <mergeCell ref="PSQ45:PTB45"/>
    <mergeCell ref="PTC45:PTN45"/>
    <mergeCell ref="PTO45:PTZ45"/>
    <mergeCell ref="PEI45:PET45"/>
    <mergeCell ref="PEU45:PFF45"/>
    <mergeCell ref="PFG45:PFR45"/>
    <mergeCell ref="PFS45:PGD45"/>
    <mergeCell ref="PGE45:PGP45"/>
    <mergeCell ref="PGQ45:PHB45"/>
    <mergeCell ref="PHC45:PHN45"/>
    <mergeCell ref="PHO45:PHZ45"/>
    <mergeCell ref="PIA45:PIL45"/>
    <mergeCell ref="PIM45:PIX45"/>
    <mergeCell ref="PIY45:PJJ45"/>
    <mergeCell ref="PJK45:PJV45"/>
    <mergeCell ref="PJW45:PKH45"/>
    <mergeCell ref="PKI45:PKT45"/>
    <mergeCell ref="PKU45:PLF45"/>
    <mergeCell ref="PLG45:PLR45"/>
    <mergeCell ref="PLS45:PMD45"/>
    <mergeCell ref="OWM45:OWX45"/>
    <mergeCell ref="OWY45:OXJ45"/>
    <mergeCell ref="OXK45:OXV45"/>
    <mergeCell ref="OXW45:OYH45"/>
    <mergeCell ref="OYI45:OYT45"/>
    <mergeCell ref="OYU45:OZF45"/>
    <mergeCell ref="OZG45:OZR45"/>
    <mergeCell ref="OZS45:PAD45"/>
    <mergeCell ref="PAE45:PAP45"/>
    <mergeCell ref="PAQ45:PBB45"/>
    <mergeCell ref="PBC45:PBN45"/>
    <mergeCell ref="PBO45:PBZ45"/>
    <mergeCell ref="PCA45:PCL45"/>
    <mergeCell ref="PCM45:PCX45"/>
    <mergeCell ref="PCY45:PDJ45"/>
    <mergeCell ref="PDK45:PDV45"/>
    <mergeCell ref="PDW45:PEH45"/>
    <mergeCell ref="OOQ45:OPB45"/>
    <mergeCell ref="OPC45:OPN45"/>
    <mergeCell ref="OPO45:OPZ45"/>
    <mergeCell ref="OQA45:OQL45"/>
    <mergeCell ref="OQM45:OQX45"/>
    <mergeCell ref="OQY45:ORJ45"/>
    <mergeCell ref="ORK45:ORV45"/>
    <mergeCell ref="ORW45:OSH45"/>
    <mergeCell ref="OSI45:OST45"/>
    <mergeCell ref="OSU45:OTF45"/>
    <mergeCell ref="OTG45:OTR45"/>
    <mergeCell ref="OTS45:OUD45"/>
    <mergeCell ref="OUE45:OUP45"/>
    <mergeCell ref="OUQ45:OVB45"/>
    <mergeCell ref="OVC45:OVN45"/>
    <mergeCell ref="OVO45:OVZ45"/>
    <mergeCell ref="OWA45:OWL45"/>
    <mergeCell ref="OGU45:OHF45"/>
    <mergeCell ref="OHG45:OHR45"/>
    <mergeCell ref="OHS45:OID45"/>
    <mergeCell ref="OIE45:OIP45"/>
    <mergeCell ref="OIQ45:OJB45"/>
    <mergeCell ref="OJC45:OJN45"/>
    <mergeCell ref="OJO45:OJZ45"/>
    <mergeCell ref="OKA45:OKL45"/>
    <mergeCell ref="OKM45:OKX45"/>
    <mergeCell ref="OKY45:OLJ45"/>
    <mergeCell ref="OLK45:OLV45"/>
    <mergeCell ref="OLW45:OMH45"/>
    <mergeCell ref="OMI45:OMT45"/>
    <mergeCell ref="OMU45:ONF45"/>
    <mergeCell ref="ONG45:ONR45"/>
    <mergeCell ref="ONS45:OOD45"/>
    <mergeCell ref="OOE45:OOP45"/>
    <mergeCell ref="NYY45:NZJ45"/>
    <mergeCell ref="NZK45:NZV45"/>
    <mergeCell ref="NZW45:OAH45"/>
    <mergeCell ref="OAI45:OAT45"/>
    <mergeCell ref="OAU45:OBF45"/>
    <mergeCell ref="OBG45:OBR45"/>
    <mergeCell ref="OBS45:OCD45"/>
    <mergeCell ref="OCE45:OCP45"/>
    <mergeCell ref="OCQ45:ODB45"/>
    <mergeCell ref="ODC45:ODN45"/>
    <mergeCell ref="ODO45:ODZ45"/>
    <mergeCell ref="OEA45:OEL45"/>
    <mergeCell ref="OEM45:OEX45"/>
    <mergeCell ref="OEY45:OFJ45"/>
    <mergeCell ref="OFK45:OFV45"/>
    <mergeCell ref="OFW45:OGH45"/>
    <mergeCell ref="OGI45:OGT45"/>
    <mergeCell ref="NRC45:NRN45"/>
    <mergeCell ref="NRO45:NRZ45"/>
    <mergeCell ref="NSA45:NSL45"/>
    <mergeCell ref="NSM45:NSX45"/>
    <mergeCell ref="NSY45:NTJ45"/>
    <mergeCell ref="NTK45:NTV45"/>
    <mergeCell ref="NTW45:NUH45"/>
    <mergeCell ref="NUI45:NUT45"/>
    <mergeCell ref="NUU45:NVF45"/>
    <mergeCell ref="NVG45:NVR45"/>
    <mergeCell ref="NVS45:NWD45"/>
    <mergeCell ref="NWE45:NWP45"/>
    <mergeCell ref="NWQ45:NXB45"/>
    <mergeCell ref="NXC45:NXN45"/>
    <mergeCell ref="NXO45:NXZ45"/>
    <mergeCell ref="NYA45:NYL45"/>
    <mergeCell ref="NYM45:NYX45"/>
    <mergeCell ref="NJG45:NJR45"/>
    <mergeCell ref="NJS45:NKD45"/>
    <mergeCell ref="NKE45:NKP45"/>
    <mergeCell ref="NKQ45:NLB45"/>
    <mergeCell ref="NLC45:NLN45"/>
    <mergeCell ref="NLO45:NLZ45"/>
    <mergeCell ref="NMA45:NML45"/>
    <mergeCell ref="NMM45:NMX45"/>
    <mergeCell ref="NMY45:NNJ45"/>
    <mergeCell ref="NNK45:NNV45"/>
    <mergeCell ref="NNW45:NOH45"/>
    <mergeCell ref="NOI45:NOT45"/>
    <mergeCell ref="NOU45:NPF45"/>
    <mergeCell ref="NPG45:NPR45"/>
    <mergeCell ref="NPS45:NQD45"/>
    <mergeCell ref="NQE45:NQP45"/>
    <mergeCell ref="NQQ45:NRB45"/>
    <mergeCell ref="NBK45:NBV45"/>
    <mergeCell ref="NBW45:NCH45"/>
    <mergeCell ref="NCI45:NCT45"/>
    <mergeCell ref="NCU45:NDF45"/>
    <mergeCell ref="NDG45:NDR45"/>
    <mergeCell ref="NDS45:NED45"/>
    <mergeCell ref="NEE45:NEP45"/>
    <mergeCell ref="NEQ45:NFB45"/>
    <mergeCell ref="NFC45:NFN45"/>
    <mergeCell ref="NFO45:NFZ45"/>
    <mergeCell ref="NGA45:NGL45"/>
    <mergeCell ref="NGM45:NGX45"/>
    <mergeCell ref="NGY45:NHJ45"/>
    <mergeCell ref="NHK45:NHV45"/>
    <mergeCell ref="NHW45:NIH45"/>
    <mergeCell ref="NII45:NIT45"/>
    <mergeCell ref="NIU45:NJF45"/>
    <mergeCell ref="MTO45:MTZ45"/>
    <mergeCell ref="MUA45:MUL45"/>
    <mergeCell ref="MUM45:MUX45"/>
    <mergeCell ref="MUY45:MVJ45"/>
    <mergeCell ref="MVK45:MVV45"/>
    <mergeCell ref="MVW45:MWH45"/>
    <mergeCell ref="MWI45:MWT45"/>
    <mergeCell ref="MWU45:MXF45"/>
    <mergeCell ref="MXG45:MXR45"/>
    <mergeCell ref="MXS45:MYD45"/>
    <mergeCell ref="MYE45:MYP45"/>
    <mergeCell ref="MYQ45:MZB45"/>
    <mergeCell ref="MZC45:MZN45"/>
    <mergeCell ref="MZO45:MZZ45"/>
    <mergeCell ref="NAA45:NAL45"/>
    <mergeCell ref="NAM45:NAX45"/>
    <mergeCell ref="NAY45:NBJ45"/>
    <mergeCell ref="MLS45:MMD45"/>
    <mergeCell ref="MME45:MMP45"/>
    <mergeCell ref="MMQ45:MNB45"/>
    <mergeCell ref="MNC45:MNN45"/>
    <mergeCell ref="MNO45:MNZ45"/>
    <mergeCell ref="MOA45:MOL45"/>
    <mergeCell ref="MOM45:MOX45"/>
    <mergeCell ref="MOY45:MPJ45"/>
    <mergeCell ref="MPK45:MPV45"/>
    <mergeCell ref="MPW45:MQH45"/>
    <mergeCell ref="MQI45:MQT45"/>
    <mergeCell ref="MQU45:MRF45"/>
    <mergeCell ref="MRG45:MRR45"/>
    <mergeCell ref="MRS45:MSD45"/>
    <mergeCell ref="MSE45:MSP45"/>
    <mergeCell ref="MSQ45:MTB45"/>
    <mergeCell ref="MTC45:MTN45"/>
    <mergeCell ref="MDW45:MEH45"/>
    <mergeCell ref="MEI45:MET45"/>
    <mergeCell ref="MEU45:MFF45"/>
    <mergeCell ref="MFG45:MFR45"/>
    <mergeCell ref="MFS45:MGD45"/>
    <mergeCell ref="MGE45:MGP45"/>
    <mergeCell ref="MGQ45:MHB45"/>
    <mergeCell ref="MHC45:MHN45"/>
    <mergeCell ref="MHO45:MHZ45"/>
    <mergeCell ref="MIA45:MIL45"/>
    <mergeCell ref="MIM45:MIX45"/>
    <mergeCell ref="MIY45:MJJ45"/>
    <mergeCell ref="MJK45:MJV45"/>
    <mergeCell ref="MJW45:MKH45"/>
    <mergeCell ref="MKI45:MKT45"/>
    <mergeCell ref="MKU45:MLF45"/>
    <mergeCell ref="MLG45:MLR45"/>
    <mergeCell ref="LWA45:LWL45"/>
    <mergeCell ref="LWM45:LWX45"/>
    <mergeCell ref="LWY45:LXJ45"/>
    <mergeCell ref="LXK45:LXV45"/>
    <mergeCell ref="LXW45:LYH45"/>
    <mergeCell ref="LYI45:LYT45"/>
    <mergeCell ref="LYU45:LZF45"/>
    <mergeCell ref="LZG45:LZR45"/>
    <mergeCell ref="LZS45:MAD45"/>
    <mergeCell ref="MAE45:MAP45"/>
    <mergeCell ref="MAQ45:MBB45"/>
    <mergeCell ref="MBC45:MBN45"/>
    <mergeCell ref="MBO45:MBZ45"/>
    <mergeCell ref="MCA45:MCL45"/>
    <mergeCell ref="MCM45:MCX45"/>
    <mergeCell ref="MCY45:MDJ45"/>
    <mergeCell ref="MDK45:MDV45"/>
    <mergeCell ref="LOE45:LOP45"/>
    <mergeCell ref="LOQ45:LPB45"/>
    <mergeCell ref="LPC45:LPN45"/>
    <mergeCell ref="LPO45:LPZ45"/>
    <mergeCell ref="LQA45:LQL45"/>
    <mergeCell ref="LQM45:LQX45"/>
    <mergeCell ref="LQY45:LRJ45"/>
    <mergeCell ref="LRK45:LRV45"/>
    <mergeCell ref="LRW45:LSH45"/>
    <mergeCell ref="LSI45:LST45"/>
    <mergeCell ref="LSU45:LTF45"/>
    <mergeCell ref="LTG45:LTR45"/>
    <mergeCell ref="LTS45:LUD45"/>
    <mergeCell ref="LUE45:LUP45"/>
    <mergeCell ref="LUQ45:LVB45"/>
    <mergeCell ref="LVC45:LVN45"/>
    <mergeCell ref="LVO45:LVZ45"/>
    <mergeCell ref="LGI45:LGT45"/>
    <mergeCell ref="LGU45:LHF45"/>
    <mergeCell ref="LHG45:LHR45"/>
    <mergeCell ref="LHS45:LID45"/>
    <mergeCell ref="LIE45:LIP45"/>
    <mergeCell ref="LIQ45:LJB45"/>
    <mergeCell ref="LJC45:LJN45"/>
    <mergeCell ref="LJO45:LJZ45"/>
    <mergeCell ref="LKA45:LKL45"/>
    <mergeCell ref="LKM45:LKX45"/>
    <mergeCell ref="LKY45:LLJ45"/>
    <mergeCell ref="LLK45:LLV45"/>
    <mergeCell ref="LLW45:LMH45"/>
    <mergeCell ref="LMI45:LMT45"/>
    <mergeCell ref="LMU45:LNF45"/>
    <mergeCell ref="LNG45:LNR45"/>
    <mergeCell ref="LNS45:LOD45"/>
    <mergeCell ref="KYM45:KYX45"/>
    <mergeCell ref="KYY45:KZJ45"/>
    <mergeCell ref="KZK45:KZV45"/>
    <mergeCell ref="KZW45:LAH45"/>
    <mergeCell ref="LAI45:LAT45"/>
    <mergeCell ref="LAU45:LBF45"/>
    <mergeCell ref="LBG45:LBR45"/>
    <mergeCell ref="LBS45:LCD45"/>
    <mergeCell ref="LCE45:LCP45"/>
    <mergeCell ref="LCQ45:LDB45"/>
    <mergeCell ref="LDC45:LDN45"/>
    <mergeCell ref="LDO45:LDZ45"/>
    <mergeCell ref="LEA45:LEL45"/>
    <mergeCell ref="LEM45:LEX45"/>
    <mergeCell ref="LEY45:LFJ45"/>
    <mergeCell ref="LFK45:LFV45"/>
    <mergeCell ref="LFW45:LGH45"/>
    <mergeCell ref="KQQ45:KRB45"/>
    <mergeCell ref="KRC45:KRN45"/>
    <mergeCell ref="KRO45:KRZ45"/>
    <mergeCell ref="KSA45:KSL45"/>
    <mergeCell ref="KSM45:KSX45"/>
    <mergeCell ref="KSY45:KTJ45"/>
    <mergeCell ref="KTK45:KTV45"/>
    <mergeCell ref="KTW45:KUH45"/>
    <mergeCell ref="KUI45:KUT45"/>
    <mergeCell ref="KUU45:KVF45"/>
    <mergeCell ref="KVG45:KVR45"/>
    <mergeCell ref="KVS45:KWD45"/>
    <mergeCell ref="KWE45:KWP45"/>
    <mergeCell ref="KWQ45:KXB45"/>
    <mergeCell ref="KXC45:KXN45"/>
    <mergeCell ref="KXO45:KXZ45"/>
    <mergeCell ref="KYA45:KYL45"/>
    <mergeCell ref="KIU45:KJF45"/>
    <mergeCell ref="KJG45:KJR45"/>
    <mergeCell ref="KJS45:KKD45"/>
    <mergeCell ref="KKE45:KKP45"/>
    <mergeCell ref="KKQ45:KLB45"/>
    <mergeCell ref="KLC45:KLN45"/>
    <mergeCell ref="KLO45:KLZ45"/>
    <mergeCell ref="KMA45:KML45"/>
    <mergeCell ref="KMM45:KMX45"/>
    <mergeCell ref="KMY45:KNJ45"/>
    <mergeCell ref="KNK45:KNV45"/>
    <mergeCell ref="KNW45:KOH45"/>
    <mergeCell ref="KOI45:KOT45"/>
    <mergeCell ref="KOU45:KPF45"/>
    <mergeCell ref="KPG45:KPR45"/>
    <mergeCell ref="KPS45:KQD45"/>
    <mergeCell ref="KQE45:KQP45"/>
    <mergeCell ref="KAY45:KBJ45"/>
    <mergeCell ref="KBK45:KBV45"/>
    <mergeCell ref="KBW45:KCH45"/>
    <mergeCell ref="KCI45:KCT45"/>
    <mergeCell ref="KCU45:KDF45"/>
    <mergeCell ref="KDG45:KDR45"/>
    <mergeCell ref="KDS45:KED45"/>
    <mergeCell ref="KEE45:KEP45"/>
    <mergeCell ref="KEQ45:KFB45"/>
    <mergeCell ref="KFC45:KFN45"/>
    <mergeCell ref="KFO45:KFZ45"/>
    <mergeCell ref="KGA45:KGL45"/>
    <mergeCell ref="KGM45:KGX45"/>
    <mergeCell ref="KGY45:KHJ45"/>
    <mergeCell ref="KHK45:KHV45"/>
    <mergeCell ref="KHW45:KIH45"/>
    <mergeCell ref="KII45:KIT45"/>
    <mergeCell ref="JTC45:JTN45"/>
    <mergeCell ref="JTO45:JTZ45"/>
    <mergeCell ref="JUA45:JUL45"/>
    <mergeCell ref="JUM45:JUX45"/>
    <mergeCell ref="JUY45:JVJ45"/>
    <mergeCell ref="JVK45:JVV45"/>
    <mergeCell ref="JVW45:JWH45"/>
    <mergeCell ref="JWI45:JWT45"/>
    <mergeCell ref="JWU45:JXF45"/>
    <mergeCell ref="JXG45:JXR45"/>
    <mergeCell ref="JXS45:JYD45"/>
    <mergeCell ref="JYE45:JYP45"/>
    <mergeCell ref="JYQ45:JZB45"/>
    <mergeCell ref="JZC45:JZN45"/>
    <mergeCell ref="JZO45:JZZ45"/>
    <mergeCell ref="KAA45:KAL45"/>
    <mergeCell ref="KAM45:KAX45"/>
    <mergeCell ref="JLG45:JLR45"/>
    <mergeCell ref="JLS45:JMD45"/>
    <mergeCell ref="JME45:JMP45"/>
    <mergeCell ref="JMQ45:JNB45"/>
    <mergeCell ref="JNC45:JNN45"/>
    <mergeCell ref="JNO45:JNZ45"/>
    <mergeCell ref="JOA45:JOL45"/>
    <mergeCell ref="JOM45:JOX45"/>
    <mergeCell ref="JOY45:JPJ45"/>
    <mergeCell ref="JPK45:JPV45"/>
    <mergeCell ref="JPW45:JQH45"/>
    <mergeCell ref="JQI45:JQT45"/>
    <mergeCell ref="JQU45:JRF45"/>
    <mergeCell ref="JRG45:JRR45"/>
    <mergeCell ref="JRS45:JSD45"/>
    <mergeCell ref="JSE45:JSP45"/>
    <mergeCell ref="JSQ45:JTB45"/>
    <mergeCell ref="JDK45:JDV45"/>
    <mergeCell ref="JDW45:JEH45"/>
    <mergeCell ref="JEI45:JET45"/>
    <mergeCell ref="JEU45:JFF45"/>
    <mergeCell ref="JFG45:JFR45"/>
    <mergeCell ref="JFS45:JGD45"/>
    <mergeCell ref="JGE45:JGP45"/>
    <mergeCell ref="JGQ45:JHB45"/>
    <mergeCell ref="JHC45:JHN45"/>
    <mergeCell ref="JHO45:JHZ45"/>
    <mergeCell ref="JIA45:JIL45"/>
    <mergeCell ref="JIM45:JIX45"/>
    <mergeCell ref="JIY45:JJJ45"/>
    <mergeCell ref="JJK45:JJV45"/>
    <mergeCell ref="JJW45:JKH45"/>
    <mergeCell ref="JKI45:JKT45"/>
    <mergeCell ref="JKU45:JLF45"/>
    <mergeCell ref="IVO45:IVZ45"/>
    <mergeCell ref="IWA45:IWL45"/>
    <mergeCell ref="IWM45:IWX45"/>
    <mergeCell ref="IWY45:IXJ45"/>
    <mergeCell ref="IXK45:IXV45"/>
    <mergeCell ref="IXW45:IYH45"/>
    <mergeCell ref="IYI45:IYT45"/>
    <mergeCell ref="IYU45:IZF45"/>
    <mergeCell ref="IZG45:IZR45"/>
    <mergeCell ref="IZS45:JAD45"/>
    <mergeCell ref="JAE45:JAP45"/>
    <mergeCell ref="JAQ45:JBB45"/>
    <mergeCell ref="JBC45:JBN45"/>
    <mergeCell ref="JBO45:JBZ45"/>
    <mergeCell ref="JCA45:JCL45"/>
    <mergeCell ref="JCM45:JCX45"/>
    <mergeCell ref="JCY45:JDJ45"/>
    <mergeCell ref="INS45:IOD45"/>
    <mergeCell ref="IOE45:IOP45"/>
    <mergeCell ref="IOQ45:IPB45"/>
    <mergeCell ref="IPC45:IPN45"/>
    <mergeCell ref="IPO45:IPZ45"/>
    <mergeCell ref="IQA45:IQL45"/>
    <mergeCell ref="IQM45:IQX45"/>
    <mergeCell ref="IQY45:IRJ45"/>
    <mergeCell ref="IRK45:IRV45"/>
    <mergeCell ref="IRW45:ISH45"/>
    <mergeCell ref="ISI45:IST45"/>
    <mergeCell ref="ISU45:ITF45"/>
    <mergeCell ref="ITG45:ITR45"/>
    <mergeCell ref="ITS45:IUD45"/>
    <mergeCell ref="IUE45:IUP45"/>
    <mergeCell ref="IUQ45:IVB45"/>
    <mergeCell ref="IVC45:IVN45"/>
    <mergeCell ref="IFW45:IGH45"/>
    <mergeCell ref="IGI45:IGT45"/>
    <mergeCell ref="IGU45:IHF45"/>
    <mergeCell ref="IHG45:IHR45"/>
    <mergeCell ref="IHS45:IID45"/>
    <mergeCell ref="IIE45:IIP45"/>
    <mergeCell ref="IIQ45:IJB45"/>
    <mergeCell ref="IJC45:IJN45"/>
    <mergeCell ref="IJO45:IJZ45"/>
    <mergeCell ref="IKA45:IKL45"/>
    <mergeCell ref="IKM45:IKX45"/>
    <mergeCell ref="IKY45:ILJ45"/>
    <mergeCell ref="ILK45:ILV45"/>
    <mergeCell ref="ILW45:IMH45"/>
    <mergeCell ref="IMI45:IMT45"/>
    <mergeCell ref="IMU45:INF45"/>
    <mergeCell ref="ING45:INR45"/>
    <mergeCell ref="HYA45:HYL45"/>
    <mergeCell ref="HYM45:HYX45"/>
    <mergeCell ref="HYY45:HZJ45"/>
    <mergeCell ref="HZK45:HZV45"/>
    <mergeCell ref="HZW45:IAH45"/>
    <mergeCell ref="IAI45:IAT45"/>
    <mergeCell ref="IAU45:IBF45"/>
    <mergeCell ref="IBG45:IBR45"/>
    <mergeCell ref="IBS45:ICD45"/>
    <mergeCell ref="ICE45:ICP45"/>
    <mergeCell ref="ICQ45:IDB45"/>
    <mergeCell ref="IDC45:IDN45"/>
    <mergeCell ref="IDO45:IDZ45"/>
    <mergeCell ref="IEA45:IEL45"/>
    <mergeCell ref="IEM45:IEX45"/>
    <mergeCell ref="IEY45:IFJ45"/>
    <mergeCell ref="IFK45:IFV45"/>
    <mergeCell ref="HQE45:HQP45"/>
    <mergeCell ref="HQQ45:HRB45"/>
    <mergeCell ref="HRC45:HRN45"/>
    <mergeCell ref="HRO45:HRZ45"/>
    <mergeCell ref="HSA45:HSL45"/>
    <mergeCell ref="HSM45:HSX45"/>
    <mergeCell ref="HSY45:HTJ45"/>
    <mergeCell ref="HTK45:HTV45"/>
    <mergeCell ref="HTW45:HUH45"/>
    <mergeCell ref="HUI45:HUT45"/>
    <mergeCell ref="HUU45:HVF45"/>
    <mergeCell ref="HVG45:HVR45"/>
    <mergeCell ref="HVS45:HWD45"/>
    <mergeCell ref="HWE45:HWP45"/>
    <mergeCell ref="HWQ45:HXB45"/>
    <mergeCell ref="HXC45:HXN45"/>
    <mergeCell ref="HXO45:HXZ45"/>
    <mergeCell ref="HII45:HIT45"/>
    <mergeCell ref="HIU45:HJF45"/>
    <mergeCell ref="HJG45:HJR45"/>
    <mergeCell ref="HJS45:HKD45"/>
    <mergeCell ref="HKE45:HKP45"/>
    <mergeCell ref="HKQ45:HLB45"/>
    <mergeCell ref="HLC45:HLN45"/>
    <mergeCell ref="HLO45:HLZ45"/>
    <mergeCell ref="HMA45:HML45"/>
    <mergeCell ref="HMM45:HMX45"/>
    <mergeCell ref="HMY45:HNJ45"/>
    <mergeCell ref="HNK45:HNV45"/>
    <mergeCell ref="HNW45:HOH45"/>
    <mergeCell ref="HOI45:HOT45"/>
    <mergeCell ref="HOU45:HPF45"/>
    <mergeCell ref="HPG45:HPR45"/>
    <mergeCell ref="HPS45:HQD45"/>
    <mergeCell ref="HAM45:HAX45"/>
    <mergeCell ref="HAY45:HBJ45"/>
    <mergeCell ref="HBK45:HBV45"/>
    <mergeCell ref="HBW45:HCH45"/>
    <mergeCell ref="HCI45:HCT45"/>
    <mergeCell ref="HCU45:HDF45"/>
    <mergeCell ref="HDG45:HDR45"/>
    <mergeCell ref="HDS45:HED45"/>
    <mergeCell ref="HEE45:HEP45"/>
    <mergeCell ref="HEQ45:HFB45"/>
    <mergeCell ref="HFC45:HFN45"/>
    <mergeCell ref="HFO45:HFZ45"/>
    <mergeCell ref="HGA45:HGL45"/>
    <mergeCell ref="HGM45:HGX45"/>
    <mergeCell ref="HGY45:HHJ45"/>
    <mergeCell ref="HHK45:HHV45"/>
    <mergeCell ref="HHW45:HIH45"/>
    <mergeCell ref="GSQ45:GTB45"/>
    <mergeCell ref="GTC45:GTN45"/>
    <mergeCell ref="GTO45:GTZ45"/>
    <mergeCell ref="GUA45:GUL45"/>
    <mergeCell ref="GUM45:GUX45"/>
    <mergeCell ref="GUY45:GVJ45"/>
    <mergeCell ref="GVK45:GVV45"/>
    <mergeCell ref="GVW45:GWH45"/>
    <mergeCell ref="GWI45:GWT45"/>
    <mergeCell ref="GWU45:GXF45"/>
    <mergeCell ref="GXG45:GXR45"/>
    <mergeCell ref="GXS45:GYD45"/>
    <mergeCell ref="GYE45:GYP45"/>
    <mergeCell ref="GYQ45:GZB45"/>
    <mergeCell ref="GZC45:GZN45"/>
    <mergeCell ref="GZO45:GZZ45"/>
    <mergeCell ref="HAA45:HAL45"/>
    <mergeCell ref="GKU45:GLF45"/>
    <mergeCell ref="GLG45:GLR45"/>
    <mergeCell ref="GLS45:GMD45"/>
    <mergeCell ref="GME45:GMP45"/>
    <mergeCell ref="GMQ45:GNB45"/>
    <mergeCell ref="GNC45:GNN45"/>
    <mergeCell ref="GNO45:GNZ45"/>
    <mergeCell ref="GOA45:GOL45"/>
    <mergeCell ref="GOM45:GOX45"/>
    <mergeCell ref="GOY45:GPJ45"/>
    <mergeCell ref="GPK45:GPV45"/>
    <mergeCell ref="GPW45:GQH45"/>
    <mergeCell ref="GQI45:GQT45"/>
    <mergeCell ref="GQU45:GRF45"/>
    <mergeCell ref="GRG45:GRR45"/>
    <mergeCell ref="GRS45:GSD45"/>
    <mergeCell ref="GSE45:GSP45"/>
    <mergeCell ref="GCY45:GDJ45"/>
    <mergeCell ref="GDK45:GDV45"/>
    <mergeCell ref="GDW45:GEH45"/>
    <mergeCell ref="GEI45:GET45"/>
    <mergeCell ref="GEU45:GFF45"/>
    <mergeCell ref="GFG45:GFR45"/>
    <mergeCell ref="GFS45:GGD45"/>
    <mergeCell ref="GGE45:GGP45"/>
    <mergeCell ref="GGQ45:GHB45"/>
    <mergeCell ref="GHC45:GHN45"/>
    <mergeCell ref="GHO45:GHZ45"/>
    <mergeCell ref="GIA45:GIL45"/>
    <mergeCell ref="GIM45:GIX45"/>
    <mergeCell ref="GIY45:GJJ45"/>
    <mergeCell ref="GJK45:GJV45"/>
    <mergeCell ref="GJW45:GKH45"/>
    <mergeCell ref="GKI45:GKT45"/>
    <mergeCell ref="FVC45:FVN45"/>
    <mergeCell ref="FVO45:FVZ45"/>
    <mergeCell ref="FWA45:FWL45"/>
    <mergeCell ref="FWM45:FWX45"/>
    <mergeCell ref="FWY45:FXJ45"/>
    <mergeCell ref="FXK45:FXV45"/>
    <mergeCell ref="FXW45:FYH45"/>
    <mergeCell ref="FYI45:FYT45"/>
    <mergeCell ref="FYU45:FZF45"/>
    <mergeCell ref="FZG45:FZR45"/>
    <mergeCell ref="FZS45:GAD45"/>
    <mergeCell ref="GAE45:GAP45"/>
    <mergeCell ref="GAQ45:GBB45"/>
    <mergeCell ref="GBC45:GBN45"/>
    <mergeCell ref="GBO45:GBZ45"/>
    <mergeCell ref="GCA45:GCL45"/>
    <mergeCell ref="GCM45:GCX45"/>
    <mergeCell ref="FNG45:FNR45"/>
    <mergeCell ref="FNS45:FOD45"/>
    <mergeCell ref="FOE45:FOP45"/>
    <mergeCell ref="FOQ45:FPB45"/>
    <mergeCell ref="FPC45:FPN45"/>
    <mergeCell ref="FPO45:FPZ45"/>
    <mergeCell ref="FQA45:FQL45"/>
    <mergeCell ref="FQM45:FQX45"/>
    <mergeCell ref="FQY45:FRJ45"/>
    <mergeCell ref="FRK45:FRV45"/>
    <mergeCell ref="FRW45:FSH45"/>
    <mergeCell ref="FSI45:FST45"/>
    <mergeCell ref="FSU45:FTF45"/>
    <mergeCell ref="FTG45:FTR45"/>
    <mergeCell ref="FTS45:FUD45"/>
    <mergeCell ref="FUE45:FUP45"/>
    <mergeCell ref="FUQ45:FVB45"/>
    <mergeCell ref="FFK45:FFV45"/>
    <mergeCell ref="FFW45:FGH45"/>
    <mergeCell ref="FGI45:FGT45"/>
    <mergeCell ref="FGU45:FHF45"/>
    <mergeCell ref="FHG45:FHR45"/>
    <mergeCell ref="FHS45:FID45"/>
    <mergeCell ref="FIE45:FIP45"/>
    <mergeCell ref="FIQ45:FJB45"/>
    <mergeCell ref="FJC45:FJN45"/>
    <mergeCell ref="FJO45:FJZ45"/>
    <mergeCell ref="FKA45:FKL45"/>
    <mergeCell ref="FKM45:FKX45"/>
    <mergeCell ref="FKY45:FLJ45"/>
    <mergeCell ref="FLK45:FLV45"/>
    <mergeCell ref="FLW45:FMH45"/>
    <mergeCell ref="FMI45:FMT45"/>
    <mergeCell ref="FMU45:FNF45"/>
    <mergeCell ref="EXO45:EXZ45"/>
    <mergeCell ref="EYA45:EYL45"/>
    <mergeCell ref="EYM45:EYX45"/>
    <mergeCell ref="EYY45:EZJ45"/>
    <mergeCell ref="EZK45:EZV45"/>
    <mergeCell ref="EZW45:FAH45"/>
    <mergeCell ref="FAI45:FAT45"/>
    <mergeCell ref="FAU45:FBF45"/>
    <mergeCell ref="FBG45:FBR45"/>
    <mergeCell ref="FBS45:FCD45"/>
    <mergeCell ref="FCE45:FCP45"/>
    <mergeCell ref="FCQ45:FDB45"/>
    <mergeCell ref="FDC45:FDN45"/>
    <mergeCell ref="FDO45:FDZ45"/>
    <mergeCell ref="FEA45:FEL45"/>
    <mergeCell ref="FEM45:FEX45"/>
    <mergeCell ref="FEY45:FFJ45"/>
    <mergeCell ref="EPS45:EQD45"/>
    <mergeCell ref="EQE45:EQP45"/>
    <mergeCell ref="EQQ45:ERB45"/>
    <mergeCell ref="ERC45:ERN45"/>
    <mergeCell ref="ERO45:ERZ45"/>
    <mergeCell ref="ESA45:ESL45"/>
    <mergeCell ref="ESM45:ESX45"/>
    <mergeCell ref="ESY45:ETJ45"/>
    <mergeCell ref="ETK45:ETV45"/>
    <mergeCell ref="ETW45:EUH45"/>
    <mergeCell ref="EUI45:EUT45"/>
    <mergeCell ref="EUU45:EVF45"/>
    <mergeCell ref="EVG45:EVR45"/>
    <mergeCell ref="EVS45:EWD45"/>
    <mergeCell ref="EWE45:EWP45"/>
    <mergeCell ref="EWQ45:EXB45"/>
    <mergeCell ref="EXC45:EXN45"/>
    <mergeCell ref="EHW45:EIH45"/>
    <mergeCell ref="EII45:EIT45"/>
    <mergeCell ref="EIU45:EJF45"/>
    <mergeCell ref="EJG45:EJR45"/>
    <mergeCell ref="EJS45:EKD45"/>
    <mergeCell ref="EKE45:EKP45"/>
    <mergeCell ref="EKQ45:ELB45"/>
    <mergeCell ref="ELC45:ELN45"/>
    <mergeCell ref="ELO45:ELZ45"/>
    <mergeCell ref="EMA45:EML45"/>
    <mergeCell ref="EMM45:EMX45"/>
    <mergeCell ref="EMY45:ENJ45"/>
    <mergeCell ref="ENK45:ENV45"/>
    <mergeCell ref="ENW45:EOH45"/>
    <mergeCell ref="EOI45:EOT45"/>
    <mergeCell ref="EOU45:EPF45"/>
    <mergeCell ref="EPG45:EPR45"/>
    <mergeCell ref="EAA45:EAL45"/>
    <mergeCell ref="EAM45:EAX45"/>
    <mergeCell ref="EAY45:EBJ45"/>
    <mergeCell ref="EBK45:EBV45"/>
    <mergeCell ref="EBW45:ECH45"/>
    <mergeCell ref="ECI45:ECT45"/>
    <mergeCell ref="ECU45:EDF45"/>
    <mergeCell ref="EDG45:EDR45"/>
    <mergeCell ref="EDS45:EED45"/>
    <mergeCell ref="EEE45:EEP45"/>
    <mergeCell ref="EEQ45:EFB45"/>
    <mergeCell ref="EFC45:EFN45"/>
    <mergeCell ref="EFO45:EFZ45"/>
    <mergeCell ref="EGA45:EGL45"/>
    <mergeCell ref="EGM45:EGX45"/>
    <mergeCell ref="EGY45:EHJ45"/>
    <mergeCell ref="EHK45:EHV45"/>
    <mergeCell ref="DSE45:DSP45"/>
    <mergeCell ref="DSQ45:DTB45"/>
    <mergeCell ref="DTC45:DTN45"/>
    <mergeCell ref="DTO45:DTZ45"/>
    <mergeCell ref="DUA45:DUL45"/>
    <mergeCell ref="DUM45:DUX45"/>
    <mergeCell ref="DUY45:DVJ45"/>
    <mergeCell ref="DVK45:DVV45"/>
    <mergeCell ref="DVW45:DWH45"/>
    <mergeCell ref="DWI45:DWT45"/>
    <mergeCell ref="DWU45:DXF45"/>
    <mergeCell ref="DXG45:DXR45"/>
    <mergeCell ref="DXS45:DYD45"/>
    <mergeCell ref="DYE45:DYP45"/>
    <mergeCell ref="DYQ45:DZB45"/>
    <mergeCell ref="DZC45:DZN45"/>
    <mergeCell ref="DZO45:DZZ45"/>
    <mergeCell ref="DKI45:DKT45"/>
    <mergeCell ref="DKU45:DLF45"/>
    <mergeCell ref="DLG45:DLR45"/>
    <mergeCell ref="DLS45:DMD45"/>
    <mergeCell ref="DME45:DMP45"/>
    <mergeCell ref="DMQ45:DNB45"/>
    <mergeCell ref="DNC45:DNN45"/>
    <mergeCell ref="DNO45:DNZ45"/>
    <mergeCell ref="DOA45:DOL45"/>
    <mergeCell ref="DOM45:DOX45"/>
    <mergeCell ref="DOY45:DPJ45"/>
    <mergeCell ref="DPK45:DPV45"/>
    <mergeCell ref="DPW45:DQH45"/>
    <mergeCell ref="DQI45:DQT45"/>
    <mergeCell ref="DQU45:DRF45"/>
    <mergeCell ref="DRG45:DRR45"/>
    <mergeCell ref="DRS45:DSD45"/>
    <mergeCell ref="DCM45:DCX45"/>
    <mergeCell ref="DCY45:DDJ45"/>
    <mergeCell ref="DDK45:DDV45"/>
    <mergeCell ref="DDW45:DEH45"/>
    <mergeCell ref="DEI45:DET45"/>
    <mergeCell ref="DEU45:DFF45"/>
    <mergeCell ref="DFG45:DFR45"/>
    <mergeCell ref="DFS45:DGD45"/>
    <mergeCell ref="DGE45:DGP45"/>
    <mergeCell ref="DGQ45:DHB45"/>
    <mergeCell ref="DHC45:DHN45"/>
    <mergeCell ref="DHO45:DHZ45"/>
    <mergeCell ref="DIA45:DIL45"/>
    <mergeCell ref="DIM45:DIX45"/>
    <mergeCell ref="DIY45:DJJ45"/>
    <mergeCell ref="DJK45:DJV45"/>
    <mergeCell ref="DJW45:DKH45"/>
    <mergeCell ref="CUQ45:CVB45"/>
    <mergeCell ref="CVC45:CVN45"/>
    <mergeCell ref="CVO45:CVZ45"/>
    <mergeCell ref="CWA45:CWL45"/>
    <mergeCell ref="CWM45:CWX45"/>
    <mergeCell ref="CWY45:CXJ45"/>
    <mergeCell ref="CXK45:CXV45"/>
    <mergeCell ref="CXW45:CYH45"/>
    <mergeCell ref="CYI45:CYT45"/>
    <mergeCell ref="CYU45:CZF45"/>
    <mergeCell ref="CZG45:CZR45"/>
    <mergeCell ref="CZS45:DAD45"/>
    <mergeCell ref="DAE45:DAP45"/>
    <mergeCell ref="DAQ45:DBB45"/>
    <mergeCell ref="DBC45:DBN45"/>
    <mergeCell ref="DBO45:DBZ45"/>
    <mergeCell ref="DCA45:DCL45"/>
    <mergeCell ref="CMU45:CNF45"/>
    <mergeCell ref="CNG45:CNR45"/>
    <mergeCell ref="CNS45:COD45"/>
    <mergeCell ref="COE45:COP45"/>
    <mergeCell ref="COQ45:CPB45"/>
    <mergeCell ref="CPC45:CPN45"/>
    <mergeCell ref="CPO45:CPZ45"/>
    <mergeCell ref="CQA45:CQL45"/>
    <mergeCell ref="CQM45:CQX45"/>
    <mergeCell ref="CQY45:CRJ45"/>
    <mergeCell ref="CRK45:CRV45"/>
    <mergeCell ref="CRW45:CSH45"/>
    <mergeCell ref="CSI45:CST45"/>
    <mergeCell ref="CSU45:CTF45"/>
    <mergeCell ref="CTG45:CTR45"/>
    <mergeCell ref="CTS45:CUD45"/>
    <mergeCell ref="CUE45:CUP45"/>
    <mergeCell ref="CEY45:CFJ45"/>
    <mergeCell ref="CFK45:CFV45"/>
    <mergeCell ref="CFW45:CGH45"/>
    <mergeCell ref="CGI45:CGT45"/>
    <mergeCell ref="CGU45:CHF45"/>
    <mergeCell ref="CHG45:CHR45"/>
    <mergeCell ref="CHS45:CID45"/>
    <mergeCell ref="CIE45:CIP45"/>
    <mergeCell ref="CIQ45:CJB45"/>
    <mergeCell ref="CJC45:CJN45"/>
    <mergeCell ref="CJO45:CJZ45"/>
    <mergeCell ref="CKA45:CKL45"/>
    <mergeCell ref="CKM45:CKX45"/>
    <mergeCell ref="CKY45:CLJ45"/>
    <mergeCell ref="CLK45:CLV45"/>
    <mergeCell ref="CLW45:CMH45"/>
    <mergeCell ref="CMI45:CMT45"/>
    <mergeCell ref="BXC45:BXN45"/>
    <mergeCell ref="BXO45:BXZ45"/>
    <mergeCell ref="BYA45:BYL45"/>
    <mergeCell ref="BYM45:BYX45"/>
    <mergeCell ref="BYY45:BZJ45"/>
    <mergeCell ref="BZK45:BZV45"/>
    <mergeCell ref="BZW45:CAH45"/>
    <mergeCell ref="CAI45:CAT45"/>
    <mergeCell ref="CAU45:CBF45"/>
    <mergeCell ref="CBG45:CBR45"/>
    <mergeCell ref="CBS45:CCD45"/>
    <mergeCell ref="CCE45:CCP45"/>
    <mergeCell ref="CCQ45:CDB45"/>
    <mergeCell ref="CDC45:CDN45"/>
    <mergeCell ref="CDO45:CDZ45"/>
    <mergeCell ref="CEA45:CEL45"/>
    <mergeCell ref="CEM45:CEX45"/>
    <mergeCell ref="BPG45:BPR45"/>
    <mergeCell ref="BPS45:BQD45"/>
    <mergeCell ref="BQE45:BQP45"/>
    <mergeCell ref="BQQ45:BRB45"/>
    <mergeCell ref="BRC45:BRN45"/>
    <mergeCell ref="BRO45:BRZ45"/>
    <mergeCell ref="BSA45:BSL45"/>
    <mergeCell ref="BSM45:BSX45"/>
    <mergeCell ref="BSY45:BTJ45"/>
    <mergeCell ref="BTK45:BTV45"/>
    <mergeCell ref="BTW45:BUH45"/>
    <mergeCell ref="BUI45:BUT45"/>
    <mergeCell ref="BUU45:BVF45"/>
    <mergeCell ref="BVG45:BVR45"/>
    <mergeCell ref="BVS45:BWD45"/>
    <mergeCell ref="BWE45:BWP45"/>
    <mergeCell ref="BWQ45:BXB45"/>
    <mergeCell ref="BHK45:BHV45"/>
    <mergeCell ref="BHW45:BIH45"/>
    <mergeCell ref="BII45:BIT45"/>
    <mergeCell ref="BIU45:BJF45"/>
    <mergeCell ref="BJG45:BJR45"/>
    <mergeCell ref="BJS45:BKD45"/>
    <mergeCell ref="BKE45:BKP45"/>
    <mergeCell ref="BKQ45:BLB45"/>
    <mergeCell ref="BLC45:BLN45"/>
    <mergeCell ref="BLO45:BLZ45"/>
    <mergeCell ref="BMA45:BML45"/>
    <mergeCell ref="BMM45:BMX45"/>
    <mergeCell ref="BMY45:BNJ45"/>
    <mergeCell ref="BNK45:BNV45"/>
    <mergeCell ref="BNW45:BOH45"/>
    <mergeCell ref="BOI45:BOT45"/>
    <mergeCell ref="BOU45:BPF45"/>
    <mergeCell ref="AZO45:AZZ45"/>
    <mergeCell ref="BAA45:BAL45"/>
    <mergeCell ref="BAM45:BAX45"/>
    <mergeCell ref="BAY45:BBJ45"/>
    <mergeCell ref="BBK45:BBV45"/>
    <mergeCell ref="BBW45:BCH45"/>
    <mergeCell ref="BCI45:BCT45"/>
    <mergeCell ref="BCU45:BDF45"/>
    <mergeCell ref="BDG45:BDR45"/>
    <mergeCell ref="BDS45:BED45"/>
    <mergeCell ref="BEE45:BEP45"/>
    <mergeCell ref="BEQ45:BFB45"/>
    <mergeCell ref="BFC45:BFN45"/>
    <mergeCell ref="BFO45:BFZ45"/>
    <mergeCell ref="BGA45:BGL45"/>
    <mergeCell ref="BGM45:BGX45"/>
    <mergeCell ref="BGY45:BHJ45"/>
    <mergeCell ref="ARS45:ASD45"/>
    <mergeCell ref="ASE45:ASP45"/>
    <mergeCell ref="ASQ45:ATB45"/>
    <mergeCell ref="ATC45:ATN45"/>
    <mergeCell ref="ATO45:ATZ45"/>
    <mergeCell ref="AUA45:AUL45"/>
    <mergeCell ref="AUM45:AUX45"/>
    <mergeCell ref="AUY45:AVJ45"/>
    <mergeCell ref="AVK45:AVV45"/>
    <mergeCell ref="AVW45:AWH45"/>
    <mergeCell ref="AWI45:AWT45"/>
    <mergeCell ref="AWU45:AXF45"/>
    <mergeCell ref="AXG45:AXR45"/>
    <mergeCell ref="AXS45:AYD45"/>
    <mergeCell ref="AYE45:AYP45"/>
    <mergeCell ref="AYQ45:AZB45"/>
    <mergeCell ref="AZC45:AZN45"/>
    <mergeCell ref="AJW45:AKH45"/>
    <mergeCell ref="AKI45:AKT45"/>
    <mergeCell ref="AKU45:ALF45"/>
    <mergeCell ref="ALG45:ALR45"/>
    <mergeCell ref="ALS45:AMD45"/>
    <mergeCell ref="AME45:AMP45"/>
    <mergeCell ref="AMQ45:ANB45"/>
    <mergeCell ref="ANC45:ANN45"/>
    <mergeCell ref="ANO45:ANZ45"/>
    <mergeCell ref="AOA45:AOL45"/>
    <mergeCell ref="AOM45:AOX45"/>
    <mergeCell ref="AOY45:APJ45"/>
    <mergeCell ref="APK45:APV45"/>
    <mergeCell ref="APW45:AQH45"/>
    <mergeCell ref="AQI45:AQT45"/>
    <mergeCell ref="AQU45:ARF45"/>
    <mergeCell ref="ARG45:ARR45"/>
    <mergeCell ref="ACA45:ACL45"/>
    <mergeCell ref="ACM45:ACX45"/>
    <mergeCell ref="ACY45:ADJ45"/>
    <mergeCell ref="ADK45:ADV45"/>
    <mergeCell ref="ADW45:AEH45"/>
    <mergeCell ref="AEI45:AET45"/>
    <mergeCell ref="AEU45:AFF45"/>
    <mergeCell ref="AFG45:AFR45"/>
    <mergeCell ref="AFS45:AGD45"/>
    <mergeCell ref="AGE45:AGP45"/>
    <mergeCell ref="AGQ45:AHB45"/>
    <mergeCell ref="AHC45:AHN45"/>
    <mergeCell ref="AHO45:AHZ45"/>
    <mergeCell ref="AIA45:AIL45"/>
    <mergeCell ref="AIM45:AIX45"/>
    <mergeCell ref="AIY45:AJJ45"/>
    <mergeCell ref="AJK45:AJV45"/>
    <mergeCell ref="UE45:UP45"/>
    <mergeCell ref="UQ45:VB45"/>
    <mergeCell ref="VC45:VN45"/>
    <mergeCell ref="VO45:VZ45"/>
    <mergeCell ref="WA45:WL45"/>
    <mergeCell ref="WM45:WX45"/>
    <mergeCell ref="WY45:XJ45"/>
    <mergeCell ref="XK45:XV45"/>
    <mergeCell ref="XW45:YH45"/>
    <mergeCell ref="YI45:YT45"/>
    <mergeCell ref="YU45:ZF45"/>
    <mergeCell ref="ZG45:ZR45"/>
    <mergeCell ref="ZS45:AAD45"/>
    <mergeCell ref="AAE45:AAP45"/>
    <mergeCell ref="AAQ45:ABB45"/>
    <mergeCell ref="ABC45:ABN45"/>
    <mergeCell ref="ABO45:ABZ45"/>
    <mergeCell ref="MI45:MT45"/>
    <mergeCell ref="MU45:NF45"/>
    <mergeCell ref="NG45:NR45"/>
    <mergeCell ref="NS45:OD45"/>
    <mergeCell ref="OE45:OP45"/>
    <mergeCell ref="OQ45:PB45"/>
    <mergeCell ref="PC45:PN45"/>
    <mergeCell ref="PO45:PZ45"/>
    <mergeCell ref="QA45:QL45"/>
    <mergeCell ref="QM45:QX45"/>
    <mergeCell ref="QY45:RJ45"/>
    <mergeCell ref="RK45:RV45"/>
    <mergeCell ref="RW45:SH45"/>
    <mergeCell ref="SI45:ST45"/>
    <mergeCell ref="SU45:TF45"/>
    <mergeCell ref="TG45:TR45"/>
    <mergeCell ref="TS45:UD45"/>
    <mergeCell ref="EM45:EX45"/>
    <mergeCell ref="EY45:FJ45"/>
    <mergeCell ref="FK45:FV45"/>
    <mergeCell ref="FW45:GH45"/>
    <mergeCell ref="GI45:GT45"/>
    <mergeCell ref="GU45:HF45"/>
    <mergeCell ref="HG45:HR45"/>
    <mergeCell ref="HS45:ID45"/>
    <mergeCell ref="IE45:IP45"/>
    <mergeCell ref="IQ45:JB45"/>
    <mergeCell ref="JC45:JN45"/>
    <mergeCell ref="JO45:JZ45"/>
    <mergeCell ref="KA45:KL45"/>
    <mergeCell ref="KM45:KX45"/>
    <mergeCell ref="KY45:LJ45"/>
    <mergeCell ref="LK45:LV45"/>
    <mergeCell ref="LW45:MH45"/>
    <mergeCell ref="A40:K40"/>
    <mergeCell ref="A41:K41"/>
    <mergeCell ref="A42:K42"/>
    <mergeCell ref="A43:K43"/>
    <mergeCell ref="A44:K44"/>
    <mergeCell ref="A45:K45"/>
    <mergeCell ref="L45:V45"/>
    <mergeCell ref="W45:AI45"/>
    <mergeCell ref="AJ45:AT45"/>
    <mergeCell ref="AU45:BF45"/>
    <mergeCell ref="BG45:BR45"/>
    <mergeCell ref="BS45:CD45"/>
    <mergeCell ref="CE45:CP45"/>
    <mergeCell ref="CQ45:DB45"/>
    <mergeCell ref="DC45:DN45"/>
    <mergeCell ref="DO45:DZ45"/>
    <mergeCell ref="EA45:EL45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39:K39"/>
    <mergeCell ref="L1:M1"/>
    <mergeCell ref="N1:T1"/>
    <mergeCell ref="V1:AB1"/>
    <mergeCell ref="AD1:AI1"/>
    <mergeCell ref="AK1:AO1"/>
    <mergeCell ref="N2:O2"/>
    <mergeCell ref="P2:T2"/>
    <mergeCell ref="V2:AB2"/>
    <mergeCell ref="AD2:AI2"/>
    <mergeCell ref="AK2:AO2"/>
    <mergeCell ref="AK3:AL3"/>
    <mergeCell ref="AM3:AN3"/>
    <mergeCell ref="AK15:AL15"/>
    <mergeCell ref="AM15:AN15"/>
    <mergeCell ref="A20:K20"/>
    <mergeCell ref="A21:K21"/>
    <mergeCell ref="A22:K22"/>
    <mergeCell ref="AI3:AI5"/>
    <mergeCell ref="AK4:AK5"/>
    <mergeCell ref="AL4:AL5"/>
    <mergeCell ref="AM4:AM5"/>
    <mergeCell ref="AN4:AN5"/>
    <mergeCell ref="AO3:AO5"/>
    <mergeCell ref="A3:B4"/>
    <mergeCell ref="G3:H4"/>
    <mergeCell ref="K3:L4"/>
    <mergeCell ref="D3:E4"/>
    <mergeCell ref="P3:Q4"/>
    <mergeCell ref="R3:S4"/>
  </mergeCells>
  <conditionalFormatting sqref="AO6:AO11">
    <cfRule type="cellIs" dxfId="1" priority="3" operator="notEqual">
      <formula>$Y6+$Z6</formula>
    </cfRule>
    <cfRule type="cellIs" priority="4" operator="notEqual">
      <formula>$Y$6+$Z$6</formula>
    </cfRule>
  </conditionalFormatting>
  <conditionalFormatting sqref="AO12:AO13">
    <cfRule type="cellIs" dxfId="0" priority="1" operator="notEqual">
      <formula>$Y12+$Z12</formula>
    </cfRule>
    <cfRule type="cellIs" priority="2" operator="notEqual">
      <formula>#REF!+#REF!</formula>
    </cfRule>
  </conditionalFormatting>
  <pageMargins left="0.511811024" right="0.511811024" top="0.78740157499999996" bottom="0.78740157499999996" header="0.31496062000000002" footer="0.31496062000000002"/>
  <pageSetup paperSize="9" scale="48" orientation="landscape" r:id="rId1"/>
  <colBreaks count="1" manualBreakCount="1">
    <brk id="20" max="1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'C:\RECEITA PRÓPRIA\3.RECEITA PRÓPRIA 2019\[Consolidação Receitas - 2019.xlsx]Classific Rec'!#REF!</xm:f>
          </x14:formula1>
          <xm:sqref>P10:P11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Receita LOA 2021- PLOA 2022</vt:lpstr>
      <vt:lpstr>Exemplo Preenchimento</vt:lpstr>
      <vt:lpstr>'Exemplo Preenchimento'!Area_de_impressao</vt:lpstr>
      <vt:lpstr>'Receita LOA 2021- PLOA 2022'!Area_de_impressao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DOF05</dc:creator>
  <cp:lastModifiedBy>Sumaya Paiva</cp:lastModifiedBy>
  <cp:lastPrinted>2021-03-16T15:04:36Z</cp:lastPrinted>
  <dcterms:created xsi:type="dcterms:W3CDTF">2019-03-21T18:43:00Z</dcterms:created>
  <dcterms:modified xsi:type="dcterms:W3CDTF">2021-03-26T23:14:36Z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1046-11.2.0.9232</vt:lpwstr>
  </property>
</Properties>
</file>